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240" windowWidth="16170" windowHeight="5895"/>
  </bookViews>
  <sheets>
    <sheet name="Plan1" sheetId="1" r:id="rId1"/>
  </sheets>
  <definedNames>
    <definedName name="_xlnm._FilterDatabase" localSheetId="0" hidden="1">Plan1!$B$3:$L$64</definedName>
  </definedNames>
  <calcPr calcId="145621"/>
</workbook>
</file>

<file path=xl/calcChain.xml><?xml version="1.0" encoding="utf-8"?>
<calcChain xmlns="http://schemas.openxmlformats.org/spreadsheetml/2006/main">
  <c r="K4" i="1" l="1"/>
  <c r="L4" i="1" s="1"/>
  <c r="J70" i="1" l="1"/>
  <c r="K68" i="1"/>
  <c r="L68" i="1" s="1"/>
  <c r="K67" i="1"/>
  <c r="L67" i="1" s="1"/>
  <c r="K66" i="1"/>
  <c r="L66" i="1" s="1"/>
  <c r="K5" i="1" l="1"/>
  <c r="L5" i="1" s="1"/>
  <c r="K6" i="1"/>
  <c r="L6" i="1" s="1"/>
  <c r="K7" i="1"/>
  <c r="L7" i="1" s="1"/>
  <c r="K8" i="1"/>
  <c r="L8" i="1" s="1"/>
  <c r="K9" i="1"/>
  <c r="L9" i="1" s="1"/>
  <c r="K10" i="1"/>
  <c r="L10" i="1" s="1"/>
  <c r="K11" i="1"/>
  <c r="L11" i="1" s="1"/>
  <c r="K12" i="1"/>
  <c r="L12" i="1" s="1"/>
  <c r="K13" i="1"/>
  <c r="L13" i="1" s="1"/>
  <c r="K14" i="1"/>
  <c r="L14" i="1" s="1"/>
  <c r="K15" i="1"/>
  <c r="L15" i="1" s="1"/>
  <c r="K16" i="1"/>
  <c r="L16" i="1" s="1"/>
  <c r="K17" i="1"/>
  <c r="L17" i="1" s="1"/>
  <c r="K18" i="1"/>
  <c r="L18" i="1" s="1"/>
  <c r="K19" i="1"/>
  <c r="L19" i="1" s="1"/>
  <c r="K20" i="1"/>
  <c r="L20" i="1" s="1"/>
  <c r="K21" i="1"/>
  <c r="L21" i="1" s="1"/>
  <c r="K22" i="1"/>
  <c r="L22" i="1" s="1"/>
  <c r="K23" i="1"/>
  <c r="L23" i="1" s="1"/>
  <c r="K24" i="1"/>
  <c r="L24" i="1" s="1"/>
  <c r="K25" i="1"/>
  <c r="L25" i="1" s="1"/>
  <c r="K26" i="1"/>
  <c r="L26" i="1" s="1"/>
  <c r="K27" i="1"/>
  <c r="L27" i="1" s="1"/>
  <c r="K28" i="1"/>
  <c r="L28" i="1" s="1"/>
  <c r="K29" i="1"/>
  <c r="L29" i="1" s="1"/>
  <c r="K30" i="1"/>
  <c r="L30" i="1" s="1"/>
  <c r="K31" i="1"/>
  <c r="L31" i="1" s="1"/>
  <c r="K32" i="1"/>
  <c r="L32" i="1" s="1"/>
  <c r="K33" i="1"/>
  <c r="L33" i="1" s="1"/>
  <c r="K34" i="1"/>
  <c r="L34" i="1" s="1"/>
  <c r="K35" i="1"/>
  <c r="L35" i="1" s="1"/>
  <c r="K36" i="1"/>
  <c r="L36" i="1" s="1"/>
  <c r="K37" i="1"/>
  <c r="L37" i="1" s="1"/>
  <c r="K38" i="1"/>
  <c r="L38" i="1" s="1"/>
  <c r="K39" i="1"/>
  <c r="L39" i="1" s="1"/>
  <c r="K40" i="1"/>
  <c r="L40" i="1" s="1"/>
  <c r="K41" i="1"/>
  <c r="L41" i="1" s="1"/>
  <c r="K42" i="1"/>
  <c r="L42" i="1" s="1"/>
  <c r="K43" i="1"/>
  <c r="L43" i="1" s="1"/>
  <c r="K44" i="1"/>
  <c r="L44" i="1" s="1"/>
  <c r="K45" i="1"/>
  <c r="L45" i="1" s="1"/>
  <c r="K46" i="1"/>
  <c r="L46" i="1" s="1"/>
  <c r="K48" i="1"/>
  <c r="L48" i="1" s="1"/>
  <c r="K49" i="1"/>
  <c r="L49" i="1" s="1"/>
  <c r="K50" i="1"/>
  <c r="L50" i="1" s="1"/>
  <c r="K51" i="1"/>
  <c r="L51" i="1" s="1"/>
  <c r="K52" i="1"/>
  <c r="L52" i="1" s="1"/>
  <c r="K53" i="1"/>
  <c r="L53" i="1" s="1"/>
  <c r="K54" i="1"/>
  <c r="L54" i="1" s="1"/>
  <c r="K55" i="1"/>
  <c r="L55" i="1" s="1"/>
  <c r="K56" i="1"/>
  <c r="L56" i="1" s="1"/>
  <c r="K57" i="1"/>
  <c r="L57" i="1" s="1"/>
  <c r="K58" i="1"/>
  <c r="L58" i="1" s="1"/>
  <c r="K59" i="1"/>
  <c r="L59" i="1" s="1"/>
  <c r="K60" i="1"/>
  <c r="L60" i="1" s="1"/>
  <c r="K61" i="1"/>
  <c r="L61" i="1" s="1"/>
  <c r="K62" i="1"/>
  <c r="L62" i="1" s="1"/>
  <c r="K63" i="1"/>
  <c r="L63" i="1" s="1"/>
  <c r="K64" i="1"/>
  <c r="L64" i="1" s="1"/>
  <c r="L70" i="1" l="1"/>
  <c r="K70" i="1"/>
</calcChain>
</file>

<file path=xl/sharedStrings.xml><?xml version="1.0" encoding="utf-8"?>
<sst xmlns="http://schemas.openxmlformats.org/spreadsheetml/2006/main" count="334" uniqueCount="207">
  <si>
    <t>ITEM</t>
  </si>
  <si>
    <t>QTDE</t>
  </si>
  <si>
    <t>ISBN</t>
  </si>
  <si>
    <t>TÍTULO</t>
  </si>
  <si>
    <t>AUTOR</t>
  </si>
  <si>
    <t>EDITORA</t>
  </si>
  <si>
    <t xml:space="preserve">ANO </t>
  </si>
  <si>
    <t>EDIÇÃO</t>
  </si>
  <si>
    <t>DESC.%</t>
  </si>
  <si>
    <t xml:space="preserve">VALOR UNIT. </t>
  </si>
  <si>
    <t>VALOR UNIT.C/DESC%</t>
  </si>
  <si>
    <t>VALOR TOTAL C/DES.%</t>
  </si>
  <si>
    <t xml:space="preserve">AGRA, Walber de M.; VELLOSO, Carlos </t>
  </si>
  <si>
    <t>ALMEIDA, Amador Paes de</t>
  </si>
  <si>
    <t>ALMEIDA, João Batista de</t>
  </si>
  <si>
    <t>Autoria coletiva da Editora Saraiva</t>
  </si>
  <si>
    <t>BITENCOURT, Cezar Roberto</t>
  </si>
  <si>
    <t>BODART, Bruno Vinícius da Rós</t>
  </si>
  <si>
    <t>BONDIOLI, Luis; NEGRÃO, Theotonio</t>
  </si>
  <si>
    <t>CAHALI, Yussef Said</t>
  </si>
  <si>
    <t>CAPEZ, Fernando</t>
  </si>
  <si>
    <t>CARVALHOSA, Modesto</t>
  </si>
  <si>
    <t>COELHO, Fábio Ulhoa</t>
  </si>
  <si>
    <t>DINIZ, Maria Helena</t>
  </si>
  <si>
    <t xml:space="preserve">FERRAZ JR, Tercio Sampaio </t>
  </si>
  <si>
    <t>FIORILLO, Celso Antonio Pacheco</t>
  </si>
  <si>
    <t>FRANÇA, Phillip Gil</t>
  </si>
  <si>
    <t>GAGLIANO, Pablo S; PAMPLONA FILHO</t>
  </si>
  <si>
    <t>GOMES, José Jairo</t>
  </si>
  <si>
    <t>GONÇALVES, Carlos Roberto</t>
  </si>
  <si>
    <t>GRECO, Rogerio</t>
  </si>
  <si>
    <t>JESUS, Damásio de</t>
  </si>
  <si>
    <t>JORGE, Flavio Cheim</t>
  </si>
  <si>
    <t>LEONARDI, Marcel</t>
  </si>
  <si>
    <t>LUCIANO, Amaro</t>
  </si>
  <si>
    <t>MACHADO, Hugo de Brito</t>
  </si>
  <si>
    <t>MARCÃO, Renato</t>
  </si>
  <si>
    <t>MARINONI, Luiz Guilherme; ARENHART...</t>
  </si>
  <si>
    <t>MARINONI, Luiz Guilherme; MITIDIERO...</t>
  </si>
  <si>
    <t>MARTINEZ, Wladimir Novaes</t>
  </si>
  <si>
    <t>MARTINS, Sergio Pinto</t>
  </si>
  <si>
    <t>MEDINA, José Miguel Garcia</t>
  </si>
  <si>
    <t>MELLO, Celso Antônio Bandeira de</t>
  </si>
  <si>
    <t>NUNES, Rizzatto</t>
  </si>
  <si>
    <t>PELUSO, Cezar</t>
  </si>
  <si>
    <t>PETRELLUZZI, Marco Vinicio</t>
  </si>
  <si>
    <t>PRADO, Luiz Regis</t>
  </si>
  <si>
    <t>RAMOS, Paulo Roberto Barbosa</t>
  </si>
  <si>
    <t>SANTOS, Ernane Fidelis dos</t>
  </si>
  <si>
    <t>SHECAIRA, Sérgio Salomão</t>
  </si>
  <si>
    <t>TOURINHO FILHO, Fernando da Costa</t>
  </si>
  <si>
    <t>VENOSA, Silvio de Salvo</t>
  </si>
  <si>
    <t xml:space="preserve">VENOSA, Silvio; RODRIGUES, Cláudia </t>
  </si>
  <si>
    <t xml:space="preserve">Elementos de Direito Eleitoral </t>
  </si>
  <si>
    <t xml:space="preserve">Teoria e Prática Dos Títulos de Crédito </t>
  </si>
  <si>
    <t xml:space="preserve">Manual de direito do consumidor  </t>
  </si>
  <si>
    <t>Tratado de Direito Penal - v. 4</t>
  </si>
  <si>
    <t>Tutela de evidência : teoria da cognição, análise ...</t>
  </si>
  <si>
    <t xml:space="preserve">Dano Moral </t>
  </si>
  <si>
    <t xml:space="preserve">Curso de Direito Penal - Vol. 4 - Legislação Penal  </t>
  </si>
  <si>
    <t xml:space="preserve">Curso de Dir. Comercial - Direito de Empresa - v. 1 </t>
  </si>
  <si>
    <t>Curso de Dir. Comercial - Direito de Empresa - v. 2</t>
  </si>
  <si>
    <t xml:space="preserve">Manual de Direito Comercial - Direito de Empresa </t>
  </si>
  <si>
    <t xml:space="preserve">Código Civil Anotado </t>
  </si>
  <si>
    <t xml:space="preserve">Introdução ao Estudo do Direito </t>
  </si>
  <si>
    <t xml:space="preserve">Curso de Direito Ambiental Brasileiro </t>
  </si>
  <si>
    <t xml:space="preserve">Ato administrativo e interesse público </t>
  </si>
  <si>
    <t xml:space="preserve">Novo Curso de Direito Civil - Parte Geral - v. 1 </t>
  </si>
  <si>
    <t xml:space="preserve">Novo Curso de Direito Civil - Obrigações - v. 2 </t>
  </si>
  <si>
    <t xml:space="preserve">Novo Curso de Direito Civil - Direito de Família - v. 6 </t>
  </si>
  <si>
    <t xml:space="preserve">Direito Eleitoral </t>
  </si>
  <si>
    <t xml:space="preserve">Responsabilidade Civil </t>
  </si>
  <si>
    <t xml:space="preserve">Curso de Direito Penal - Parte Especial - Vol. IV </t>
  </si>
  <si>
    <t xml:space="preserve">Direito Penal - Vol. 1 - Parte Geral </t>
  </si>
  <si>
    <t xml:space="preserve">Direito Penal - Vol. 3 - Parte Especial </t>
  </si>
  <si>
    <t xml:space="preserve">Teoria Geral Dos Recursos Cíveis </t>
  </si>
  <si>
    <t xml:space="preserve">Tutela e privacidade na internet </t>
  </si>
  <si>
    <t xml:space="preserve">Direito Tributário Brasileiro </t>
  </si>
  <si>
    <t xml:space="preserve">Curso de Direito Tributário </t>
  </si>
  <si>
    <t xml:space="preserve">Crimes Ambientais </t>
  </si>
  <si>
    <t>Processo Cautelar  - (Curso de Proc. Civil - v.4)</t>
  </si>
  <si>
    <t>Código de Processo Civil comentado artigo por artigo</t>
  </si>
  <si>
    <t>Desaposentação</t>
  </si>
  <si>
    <t>Aposentadoria especial do servidor</t>
  </si>
  <si>
    <t xml:space="preserve">Assédio Moral no Emprego </t>
  </si>
  <si>
    <t xml:space="preserve">Direito Processual do Trabalho </t>
  </si>
  <si>
    <t xml:space="preserve">Fundamentos de Direito do Trabalho </t>
  </si>
  <si>
    <t xml:space="preserve">Curso de Direito Administrativo </t>
  </si>
  <si>
    <t xml:space="preserve">Curso de Direito do Consumidor </t>
  </si>
  <si>
    <t xml:space="preserve">Código Civil Comentado - Doutrina e Jurisprudência </t>
  </si>
  <si>
    <t xml:space="preserve">Manual de Direito Processual Civil - Vol. 1 </t>
  </si>
  <si>
    <t>Criminologia</t>
  </si>
  <si>
    <t xml:space="preserve">Manual de Processo Penal </t>
  </si>
  <si>
    <t>Processo Penal - Vol. 1</t>
  </si>
  <si>
    <t>Processo Penal - Vol. 2</t>
  </si>
  <si>
    <t>Processo Penal - Vol. 3</t>
  </si>
  <si>
    <t xml:space="preserve">Direito Civil - Parte Geral - vol. I </t>
  </si>
  <si>
    <t xml:space="preserve">Direito Civil - Contratos em Espécie - vol. III </t>
  </si>
  <si>
    <t xml:space="preserve">Direito Civil - Responsabilidade Civil - vol. IV </t>
  </si>
  <si>
    <t xml:space="preserve">Direito Civil - Direitos Reais - vol. V </t>
  </si>
  <si>
    <t xml:space="preserve">Direito Civil - Direito Das Sucessões - vol. VII </t>
  </si>
  <si>
    <t xml:space="preserve">Direito Civil - Direito Empresarial - vol. VIII </t>
  </si>
  <si>
    <t>Saraiva</t>
  </si>
  <si>
    <t>RT</t>
  </si>
  <si>
    <t>Atlas</t>
  </si>
  <si>
    <t>Impetus</t>
  </si>
  <si>
    <t>Malheiros</t>
  </si>
  <si>
    <t>LTR</t>
  </si>
  <si>
    <t>LTr</t>
  </si>
  <si>
    <t>Manole</t>
  </si>
  <si>
    <t>7ªED</t>
  </si>
  <si>
    <t>http://www.ltreditora.com.br/desaposentac-o-4687.html</t>
  </si>
  <si>
    <t>3ªED</t>
  </si>
  <si>
    <t>http://www.ltreditora.com.br/aposentadoria-especial-do-servidor-4160.html</t>
  </si>
  <si>
    <t>36ªED</t>
  </si>
  <si>
    <t>32ªED</t>
  </si>
  <si>
    <t>http://www.malheiroseditores.com.br/produto.asp?id=31245</t>
  </si>
  <si>
    <t>9ªED</t>
  </si>
  <si>
    <t>http://www.manole.com.br/codigo-civil-comentado-doutrina-e-jurisprudencia-9a-edicao-pr-6600-183996.htm</t>
  </si>
  <si>
    <t>11ªED</t>
  </si>
  <si>
    <t>http://www.impetus.com.br/catalogo/produto/317/curso-de-direito-penal---parte-especial---vol-iv-_rogerio-greco</t>
  </si>
  <si>
    <t>8ªED</t>
  </si>
  <si>
    <t>http://www.grupogen.com.br/introducao-estudo-direito-24039.html</t>
  </si>
  <si>
    <t>http://www.grupogen.com.br/direito-eleitoral-18557.html</t>
  </si>
  <si>
    <t>2ªED</t>
  </si>
  <si>
    <t>1ªED</t>
  </si>
  <si>
    <t>4ªED</t>
  </si>
  <si>
    <t>http://www.grupogen.com.br/assedio-moral-emprego.html</t>
  </si>
  <si>
    <t>37ªED</t>
  </si>
  <si>
    <t>http://www.grupogen.com.br/direito-processual-trabalho.html</t>
  </si>
  <si>
    <t>16ªED</t>
  </si>
  <si>
    <t>http://www.grupogen.com.br/fundamentos-direito-trabalho.html</t>
  </si>
  <si>
    <t>10ªED</t>
  </si>
  <si>
    <t>15ªED</t>
  </si>
  <si>
    <t>http://www.grupogen.com.br/direito-civil-vol-i-parte-geral.html</t>
  </si>
  <si>
    <t>http://www.grupogen.com.br/direito-civil-vol-iii-contratos-especie.html</t>
  </si>
  <si>
    <t>http://www.grupogen.com.br/direito-civil-vol-iv-responsabilidade-civil.html</t>
  </si>
  <si>
    <t>http://www.grupogen.com.br/direito-civil-vol-v-direitos-reais.html</t>
  </si>
  <si>
    <t>http://www.grupogen.com.br/direito-civil-vol-vii-direito-sucessoes.html</t>
  </si>
  <si>
    <t>5ªED</t>
  </si>
  <si>
    <t>http://www.grupogen.com.br/direito-civil-vol-viii-direito-empresarial.html</t>
  </si>
  <si>
    <t>21ªED</t>
  </si>
  <si>
    <t>27ªED</t>
  </si>
  <si>
    <t>http://www.editorasaraiva.com.br/produtos/show/isbn:9788502226456/titulo:elementos-de-direito-eleitoral/</t>
  </si>
  <si>
    <t>30ªED</t>
  </si>
  <si>
    <t>6ªED</t>
  </si>
  <si>
    <t>http://www.editorasaraiva.com.br/produtos/show/isbn:9788502616820/titulo:manual-de-direito-do-consumidor/</t>
  </si>
  <si>
    <r>
      <t>Vade Mecum -</t>
    </r>
    <r>
      <rPr>
        <sz val="10"/>
        <color rgb="FFFF0000"/>
        <rFont val="Arial"/>
        <family val="2"/>
      </rPr>
      <t xml:space="preserve"> TRADICIONAL</t>
    </r>
  </si>
  <si>
    <t>20ªED</t>
  </si>
  <si>
    <r>
      <t xml:space="preserve">Tratado de Direito Penal - v. 1-  </t>
    </r>
    <r>
      <rPr>
        <sz val="10"/>
        <color rgb="FFFF0000"/>
        <rFont val="Arial"/>
        <family val="2"/>
      </rPr>
      <t>PARTE GERAL</t>
    </r>
  </si>
  <si>
    <t>http://www.editorasaraiva.com.br/produtos/show/isbn:9788502619265/titulo:tratado-de-direito-penal-4-parte-especial-dos-crimes-contra-dignidade-sexual-ate-dos-crimes-contra-a-fe-publica/</t>
  </si>
  <si>
    <t>46ªED</t>
  </si>
  <si>
    <t>http://www.editorasaraiva.com.br/produtos/show/isbn:9788502217225/titulo:codigo-de-processo-civil-e-legislacao-processual-em-vigor-2014/</t>
  </si>
  <si>
    <r>
      <t xml:space="preserve">Código de Processo Civil e Legislação Processual...  </t>
    </r>
    <r>
      <rPr>
        <sz val="10"/>
        <color rgb="FFFF0000"/>
        <rFont val="Arial"/>
        <family val="2"/>
      </rPr>
      <t>EM VIGOR - 2014</t>
    </r>
  </si>
  <si>
    <t>http://www.editorasaraiva.com.br/produtos/show/isbn:9788502620506/titulo:curso-de-direito-penal-4/</t>
  </si>
  <si>
    <r>
      <t xml:space="preserve">Comentários à Lei de sociedades anônimas - v. 4 - t.II - </t>
    </r>
    <r>
      <rPr>
        <sz val="11"/>
        <color rgb="FFFF0000"/>
        <rFont val="Calibri"/>
        <family val="2"/>
        <scheme val="minor"/>
      </rPr>
      <t>ARTS. 243 A 300</t>
    </r>
  </si>
  <si>
    <t>http://www.editorasaraiva.com.br/produtos/show/isbn:9788502103382/titulo:comentarios-a-lei-de-sociedades-anonimas-vol-4-tomo-ii-arts-243-a-300/</t>
  </si>
  <si>
    <t>http://www.editorasaraiva.com.br/produtos/show/isbn:9788502225244/titulo:comentarios-a-lei-de-falencias-e-recuperacao-de-empresas/</t>
  </si>
  <si>
    <r>
      <t xml:space="preserve">Comentários à Lei de Falências e de Recuperação... </t>
    </r>
    <r>
      <rPr>
        <sz val="10"/>
        <color rgb="FFFF0000"/>
        <rFont val="Arial"/>
        <family val="2"/>
      </rPr>
      <t>DE EMPRESAS</t>
    </r>
  </si>
  <si>
    <t>19ªED</t>
  </si>
  <si>
    <t>18ªED</t>
  </si>
  <si>
    <t>17ªED</t>
  </si>
  <si>
    <t>http://www.editorasaraiva.com.br/produtos/show/isbn:9788502623316/titulo:novo-curso-de-direito-civil-6/</t>
  </si>
  <si>
    <t>http://www.editorasaraiva.com.br/produtos/show/isbn:9788502623484/titulo:novo-curso-de-direito-civil-2/</t>
  </si>
  <si>
    <t>http://www.editorasaraiva.com.br/produtos/show/isbn:9788502624757/titulo:responsabilidade-civil/</t>
  </si>
  <si>
    <t>http://www.editorasaraiva.com.br/produtos/show/isbn:9788502618961/titulo:direito-penal-1/</t>
  </si>
  <si>
    <t>23ªED</t>
  </si>
  <si>
    <t>http://www.editorasaraiva.com.br/produtos/show/isbn:9788502619388/titulo:direito-penal-3-volume/</t>
  </si>
  <si>
    <t>http://www.editorasaraiva.com.br/produtos/show/isbn:9788502220072/titulo:direito-tributario-brasileiro/</t>
  </si>
  <si>
    <t>http://www.editorasaraiva.com.br/produtos/show/isbn:9788502617230/titulo:crimes-ambientais/</t>
  </si>
  <si>
    <r>
      <t>Crimes de Trânsito -</t>
    </r>
    <r>
      <rPr>
        <sz val="10"/>
        <color rgb="FFFF0000"/>
        <rFont val="Arial"/>
        <family val="2"/>
      </rPr>
      <t xml:space="preserve"> ANOTAÇÕES E INTERPRETAÇÃO JURISPRUDÊNCIAL DA PARTE CRIMINAL DA LEI N. 9.503, DE 23-9-1997</t>
    </r>
  </si>
  <si>
    <t>http://www.editorasaraiva.com.br/produtos/show/isbn:9788502617704/titulo:curso-de-direito-do-consumidor/</t>
  </si>
  <si>
    <r>
      <t xml:space="preserve">Lei anticorrupção : origens, comentários e análise   </t>
    </r>
    <r>
      <rPr>
        <sz val="10"/>
        <color rgb="FFFF0000"/>
        <rFont val="Arial"/>
        <family val="2"/>
      </rPr>
      <t>da legislação correlata</t>
    </r>
  </si>
  <si>
    <r>
      <rPr>
        <sz val="10"/>
        <color rgb="FFFF0000"/>
        <rFont val="Arial"/>
        <family val="2"/>
      </rPr>
      <t>Série IDP</t>
    </r>
    <r>
      <rPr>
        <sz val="10"/>
        <rFont val="Arial"/>
        <family val="2"/>
      </rPr>
      <t xml:space="preserve">- Curso de direito do idoso </t>
    </r>
  </si>
  <si>
    <t>http://www.editorasaraiva.com.br/produtos/show/isbn:9788502213920/titulo:serie-idp-curso-de-direito-do-idoso/</t>
  </si>
  <si>
    <t>http://www.editorasaraiva.com.br/produtos/show/isbn:9788502181397/titulo:manual-de-processo-penal/</t>
  </si>
  <si>
    <t>35ªED</t>
  </si>
  <si>
    <t>http://www.editorasaraiva.com.br/produtos/show/isbn:9788502197268/titulo:processo-penal-vol-1/</t>
  </si>
  <si>
    <t>http://www.editorasaraiva.com.br/produtos/show/isbn:9788502197237/titulo:processo-penal-vol-2/</t>
  </si>
  <si>
    <t>http://www.editorasaraiva.com.br/produtos/show/isbn:9788502197312/titulo:processo-penal-volume-3/</t>
  </si>
  <si>
    <t>http://www.rt.com.br/?sub=produto.detalhe&amp;id=63007</t>
  </si>
  <si>
    <t>http://www.rt.com.br/?sub=produto.detalhe&amp;id=42467</t>
  </si>
  <si>
    <t>http://www.rt.com.br/?sub=produto.detalhe&amp;id=53863</t>
  </si>
  <si>
    <t>http://www.rt.com.br/?sub=produto.detalhe&amp;id=62930</t>
  </si>
  <si>
    <t>http://www.rt.com.br/?sub=produto.detalhe&amp;id=61312</t>
  </si>
  <si>
    <r>
      <t xml:space="preserve">Processo de execução e cumprimento de sentença  </t>
    </r>
    <r>
      <rPr>
        <sz val="10"/>
        <color rgb="FFFF0000"/>
        <rFont val="Arial"/>
        <family val="2"/>
      </rPr>
      <t>VOL.3</t>
    </r>
  </si>
  <si>
    <t>http://www.rt.com.br/?sub=produto.detalhe&amp;id=60686</t>
  </si>
  <si>
    <t>http://www.rt.com.br/?sub=produto.detalhe&amp;id=54509</t>
  </si>
  <si>
    <r>
      <t xml:space="preserve">Curso de Direito Penal Brasileiro - Vol. 1 - </t>
    </r>
    <r>
      <rPr>
        <sz val="10"/>
        <color rgb="FFFF0000"/>
        <rFont val="Arial"/>
        <family val="2"/>
      </rPr>
      <t>PARTE GERAL - ARTS. 1 A 120</t>
    </r>
  </si>
  <si>
    <t>CONFORME CONTATO BIANCA</t>
  </si>
  <si>
    <t xml:space="preserve"> </t>
  </si>
  <si>
    <t>VALORES TOTAIS DAS SOMAS</t>
  </si>
  <si>
    <t>Segunda Cotação Enviada</t>
  </si>
  <si>
    <t>NERY JUNIOR, Nelson; NERY, Rosa Maria de...</t>
  </si>
  <si>
    <r>
      <t xml:space="preserve">Comentários ao Código de Processo Civil                            </t>
    </r>
    <r>
      <rPr>
        <sz val="10"/>
        <color rgb="FFFF0000"/>
        <rFont val="Arial"/>
        <family val="2"/>
      </rPr>
      <t>+Livro impresso e digital</t>
    </r>
  </si>
  <si>
    <r>
      <t xml:space="preserve">Novo Código de Processo Civil Comentado                                     </t>
    </r>
    <r>
      <rPr>
        <sz val="10"/>
        <color rgb="FFFF0000"/>
        <rFont val="Arial"/>
        <family val="2"/>
      </rPr>
      <t>Livro impresso e digital</t>
    </r>
  </si>
  <si>
    <t>MARINONI, Luiz Guilherme ... [et al.]</t>
  </si>
  <si>
    <t>Novo Codigo de Processo Civil Comparado: Artigo por Artigo</t>
  </si>
  <si>
    <t>WAMBIER, Luiz Rodrigues; WAMBIER, Tereza</t>
  </si>
  <si>
    <t xml:space="preserve">Manual de Direito Internacional Público </t>
  </si>
  <si>
    <t>ACCIOLY, Hildebrando; CASELLA, Paulo</t>
  </si>
  <si>
    <t xml:space="preserve">Direitos Humanos Fundamentais - Teoria Geral </t>
  </si>
  <si>
    <t>MORAES, Alexandre de</t>
  </si>
  <si>
    <t>http://www.grupogen.com.br/direitos-humanos-fundamentais.html</t>
  </si>
  <si>
    <r>
      <t>Relação Livros enviada para Pandora em Dez. de 2015 (</t>
    </r>
    <r>
      <rPr>
        <sz val="18"/>
        <color rgb="FF0000FF"/>
        <rFont val="Calibri"/>
        <family val="2"/>
        <scheme val="minor"/>
      </rPr>
      <t>Livros recebidos em Jan. de 2016</t>
    </r>
    <r>
      <rPr>
        <sz val="18"/>
        <color theme="1"/>
        <rFont val="Calibri"/>
        <family val="2"/>
        <scheme val="minor"/>
      </rPr>
      <t>)</t>
    </r>
  </si>
  <si>
    <r>
      <t xml:space="preserve">        Valor da Nota enviada pela Pandora - </t>
    </r>
    <r>
      <rPr>
        <b/>
        <sz val="13"/>
        <color theme="1"/>
        <rFont val="Calibri"/>
        <family val="2"/>
        <scheme val="minor"/>
      </rPr>
      <t>R$ 6.638,7</t>
    </r>
  </si>
  <si>
    <t>Não foi enviado pela Pandora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</si>
</sst>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[$R$-416]\ * #,##0.00_-;\-[$R$-416]\ * #,##0.00_-;_-[$R$-416]\ * &quot;-&quot;??_-;_-@_-"/>
  </numFmts>
  <fonts count="1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0"/>
      <color rgb="FFFF0000"/>
      <name val="Arial"/>
      <family val="2"/>
    </font>
    <font>
      <sz val="11"/>
      <color rgb="FF0070C0"/>
      <name val="Calibri"/>
      <family val="2"/>
      <scheme val="minor"/>
    </font>
    <font>
      <b/>
      <sz val="15"/>
      <color rgb="FF0070C0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4"/>
      <color rgb="FF7030A0"/>
      <name val="Calibri"/>
      <family val="2"/>
      <scheme val="minor"/>
    </font>
    <font>
      <sz val="10"/>
      <color theme="1"/>
      <name val="Arial"/>
      <family val="2"/>
    </font>
    <font>
      <sz val="18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sz val="18"/>
      <color rgb="FF0000FF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 applyNumberFormat="0" applyFill="0" applyBorder="0" applyAlignment="0" applyProtection="0"/>
  </cellStyleXfs>
  <cellXfs count="61">
    <xf numFmtId="0" fontId="0" fillId="0" borderId="0" xfId="0"/>
    <xf numFmtId="0" fontId="0" fillId="0" borderId="0" xfId="0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center" vertical="center" wrapText="1"/>
    </xf>
    <xf numFmtId="0" fontId="2" fillId="0" borderId="1" xfId="1" applyFill="1" applyBorder="1" applyAlignment="1">
      <alignment horizontal="center" vertical="center" wrapText="1"/>
    </xf>
    <xf numFmtId="0" fontId="3" fillId="0" borderId="0" xfId="2" applyAlignment="1">
      <alignment horizontal="center" vertical="center" wrapText="1"/>
    </xf>
    <xf numFmtId="164" fontId="0" fillId="2" borderId="1" xfId="0" applyNumberFormat="1" applyFill="1" applyBorder="1" applyAlignment="1">
      <alignment horizontal="center" vertical="center" wrapText="1"/>
    </xf>
    <xf numFmtId="164" fontId="0" fillId="0" borderId="0" xfId="0" applyNumberFormat="1"/>
    <xf numFmtId="1" fontId="0" fillId="2" borderId="1" xfId="0" applyNumberFormat="1" applyFill="1" applyBorder="1" applyAlignment="1">
      <alignment horizontal="center" vertical="center" wrapText="1"/>
    </xf>
    <xf numFmtId="1" fontId="0" fillId="0" borderId="0" xfId="0" applyNumberFormat="1"/>
    <xf numFmtId="0" fontId="0" fillId="0" borderId="2" xfId="0" applyBorder="1"/>
    <xf numFmtId="164" fontId="0" fillId="0" borderId="3" xfId="0" applyNumberFormat="1" applyBorder="1"/>
    <xf numFmtId="0" fontId="0" fillId="0" borderId="3" xfId="0" applyBorder="1"/>
    <xf numFmtId="0" fontId="0" fillId="0" borderId="7" xfId="0" applyBorder="1"/>
    <xf numFmtId="0" fontId="0" fillId="0" borderId="8" xfId="0" applyBorder="1"/>
    <xf numFmtId="1" fontId="0" fillId="0" borderId="0" xfId="0" applyNumberFormat="1" applyBorder="1"/>
    <xf numFmtId="0" fontId="0" fillId="0" borderId="0" xfId="0" applyBorder="1"/>
    <xf numFmtId="164" fontId="0" fillId="0" borderId="0" xfId="0" applyNumberFormat="1" applyBorder="1"/>
    <xf numFmtId="1" fontId="0" fillId="3" borderId="0" xfId="0" applyNumberFormat="1" applyFill="1" applyBorder="1" applyAlignment="1">
      <alignment horizontal="center" vertical="center" wrapText="1"/>
    </xf>
    <xf numFmtId="0" fontId="0" fillId="3" borderId="0" xfId="0" applyFill="1" applyBorder="1" applyAlignment="1">
      <alignment horizontal="center" vertical="center" wrapText="1"/>
    </xf>
    <xf numFmtId="164" fontId="0" fillId="3" borderId="0" xfId="0" applyNumberFormat="1" applyFill="1" applyBorder="1" applyAlignment="1">
      <alignment horizontal="center" vertical="center" wrapText="1"/>
    </xf>
    <xf numFmtId="0" fontId="5" fillId="0" borderId="5" xfId="0" applyFont="1" applyBorder="1"/>
    <xf numFmtId="0" fontId="6" fillId="0" borderId="5" xfId="0" applyFont="1" applyFill="1" applyBorder="1" applyAlignment="1">
      <alignment horizontal="center" vertical="center"/>
    </xf>
    <xf numFmtId="0" fontId="5" fillId="0" borderId="4" xfId="0" applyFont="1" applyBorder="1"/>
    <xf numFmtId="164" fontId="7" fillId="0" borderId="6" xfId="0" applyNumberFormat="1" applyFont="1" applyBorder="1" applyAlignment="1">
      <alignment horizontal="center" vertical="center"/>
    </xf>
    <xf numFmtId="164" fontId="8" fillId="0" borderId="6" xfId="0" applyNumberFormat="1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1" fontId="0" fillId="0" borderId="1" xfId="0" applyNumberFormat="1" applyFill="1" applyBorder="1" applyAlignment="1">
      <alignment horizontal="center" vertical="center"/>
    </xf>
    <xf numFmtId="10" fontId="0" fillId="0" borderId="1" xfId="0" applyNumberFormat="1" applyFill="1" applyBorder="1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0" fontId="3" fillId="0" borderId="0" xfId="2" applyFill="1" applyAlignment="1">
      <alignment horizontal="center" vertical="center" wrapText="1"/>
    </xf>
    <xf numFmtId="0" fontId="0" fillId="0" borderId="0" xfId="0" applyFill="1"/>
    <xf numFmtId="0" fontId="0" fillId="4" borderId="1" xfId="0" applyFill="1" applyBorder="1" applyAlignment="1">
      <alignment horizontal="center" vertical="center"/>
    </xf>
    <xf numFmtId="1" fontId="0" fillId="4" borderId="1" xfId="0" applyNumberForma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10" fontId="0" fillId="4" borderId="1" xfId="0" applyNumberFormat="1" applyFill="1" applyBorder="1" applyAlignment="1">
      <alignment horizontal="center" vertical="center"/>
    </xf>
    <xf numFmtId="164" fontId="0" fillId="4" borderId="1" xfId="0" applyNumberFormat="1" applyFill="1" applyBorder="1" applyAlignment="1">
      <alignment horizontal="center" vertical="center"/>
    </xf>
    <xf numFmtId="0" fontId="0" fillId="4" borderId="0" xfId="0" applyFill="1"/>
    <xf numFmtId="0" fontId="2" fillId="4" borderId="1" xfId="0" applyFont="1" applyFill="1" applyBorder="1" applyAlignment="1">
      <alignment horizontal="center" vertical="center"/>
    </xf>
    <xf numFmtId="0" fontId="2" fillId="4" borderId="1" xfId="1" applyFont="1" applyFill="1" applyBorder="1" applyAlignment="1">
      <alignment horizontal="center" vertical="center" wrapText="1"/>
    </xf>
    <xf numFmtId="0" fontId="2" fillId="4" borderId="1" xfId="1" applyFont="1" applyFill="1" applyBorder="1" applyAlignment="1">
      <alignment horizontal="center" vertical="center"/>
    </xf>
    <xf numFmtId="0" fontId="2" fillId="4" borderId="1" xfId="1" applyFill="1" applyBorder="1" applyAlignment="1">
      <alignment horizontal="center" vertical="center"/>
    </xf>
    <xf numFmtId="0" fontId="2" fillId="4" borderId="1" xfId="1" applyFill="1" applyBorder="1" applyAlignment="1">
      <alignment horizontal="center" vertical="center" wrapText="1"/>
    </xf>
    <xf numFmtId="0" fontId="3" fillId="0" borderId="0" xfId="2" applyFill="1" applyAlignment="1">
      <alignment wrapText="1"/>
    </xf>
    <xf numFmtId="1" fontId="0" fillId="0" borderId="0" xfId="0" applyNumberFormat="1" applyFont="1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1" fontId="0" fillId="0" borderId="1" xfId="0" applyNumberForma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3" fillId="4" borderId="0" xfId="2" applyFont="1" applyFill="1" applyAlignment="1">
      <alignment horizontal="center" vertical="center" wrapText="1"/>
    </xf>
    <xf numFmtId="0" fontId="0" fillId="5" borderId="0" xfId="0" applyFill="1"/>
    <xf numFmtId="0" fontId="14" fillId="5" borderId="0" xfId="0" applyFont="1" applyFill="1" applyAlignment="1">
      <alignment vertical="center"/>
    </xf>
    <xf numFmtId="0" fontId="10" fillId="0" borderId="9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</cellXfs>
  <cellStyles count="3">
    <cellStyle name="Hiperlink" xfId="2" builtinId="8"/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0000FF"/>
      <color rgb="FF00FF00"/>
      <color rgb="FFFFCCCC"/>
      <color rgb="FFFF9999"/>
      <color rgb="FFFF7C80"/>
      <color rgb="FFFF5050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grupogen.com.br/assedio-moral-emprego.html" TargetMode="External"/><Relationship Id="rId13" Type="http://schemas.openxmlformats.org/officeDocument/2006/relationships/hyperlink" Target="http://www.grupogen.com.br/direito-civil-vol-iv-responsabilidade-civil.html" TargetMode="External"/><Relationship Id="rId18" Type="http://schemas.openxmlformats.org/officeDocument/2006/relationships/hyperlink" Target="http://www.editorasaraiva.com.br/produtos/show/isbn:9788502616820/titulo:manual-de-direito-do-consumidor/" TargetMode="External"/><Relationship Id="rId26" Type="http://schemas.openxmlformats.org/officeDocument/2006/relationships/hyperlink" Target="http://www.editorasaraiva.com.br/produtos/show/isbn:9788502624757/titulo:responsabilidade-civil/" TargetMode="External"/><Relationship Id="rId39" Type="http://schemas.openxmlformats.org/officeDocument/2006/relationships/hyperlink" Target="http://www.rt.com.br/?sub=produto.detalhe&amp;id=53863" TargetMode="External"/><Relationship Id="rId3" Type="http://schemas.openxmlformats.org/officeDocument/2006/relationships/hyperlink" Target="http://www.malheiroseditores.com.br/produto.asp?id=31245" TargetMode="External"/><Relationship Id="rId21" Type="http://schemas.openxmlformats.org/officeDocument/2006/relationships/hyperlink" Target="http://www.editorasaraiva.com.br/produtos/show/isbn:9788502620506/titulo:curso-de-direito-penal-4/" TargetMode="External"/><Relationship Id="rId34" Type="http://schemas.openxmlformats.org/officeDocument/2006/relationships/hyperlink" Target="http://www.editorasaraiva.com.br/produtos/show/isbn:9788502197268/titulo:processo-penal-vol-1/" TargetMode="External"/><Relationship Id="rId42" Type="http://schemas.openxmlformats.org/officeDocument/2006/relationships/hyperlink" Target="http://www.rt.com.br/?sub=produto.detalhe&amp;id=60686" TargetMode="External"/><Relationship Id="rId7" Type="http://schemas.openxmlformats.org/officeDocument/2006/relationships/hyperlink" Target="http://www.grupogen.com.br/direito-eleitoral-18557.html" TargetMode="External"/><Relationship Id="rId12" Type="http://schemas.openxmlformats.org/officeDocument/2006/relationships/hyperlink" Target="http://www.grupogen.com.br/direito-civil-vol-iii-contratos-especie.html" TargetMode="External"/><Relationship Id="rId17" Type="http://schemas.openxmlformats.org/officeDocument/2006/relationships/hyperlink" Target="http://www.editorasaraiva.com.br/produtos/show/isbn:9788502226456/titulo:elementos-de-direito-eleitoral/" TargetMode="External"/><Relationship Id="rId25" Type="http://schemas.openxmlformats.org/officeDocument/2006/relationships/hyperlink" Target="http://www.editorasaraiva.com.br/produtos/show/isbn:9788502623484/titulo:novo-curso-de-direito-civil-2/" TargetMode="External"/><Relationship Id="rId33" Type="http://schemas.openxmlformats.org/officeDocument/2006/relationships/hyperlink" Target="http://www.editorasaraiva.com.br/produtos/show/isbn:9788502181397/titulo:manual-de-processo-penal/" TargetMode="External"/><Relationship Id="rId38" Type="http://schemas.openxmlformats.org/officeDocument/2006/relationships/hyperlink" Target="http://www.rt.com.br/?sub=produto.detalhe&amp;id=42467" TargetMode="External"/><Relationship Id="rId2" Type="http://schemas.openxmlformats.org/officeDocument/2006/relationships/hyperlink" Target="http://www.ltreditora.com.br/aposentadoria-especial-do-servidor-4160.html" TargetMode="External"/><Relationship Id="rId16" Type="http://schemas.openxmlformats.org/officeDocument/2006/relationships/hyperlink" Target="http://www.grupogen.com.br/direito-civil-vol-viii-direito-empresarial.html" TargetMode="External"/><Relationship Id="rId20" Type="http://schemas.openxmlformats.org/officeDocument/2006/relationships/hyperlink" Target="http://www.editorasaraiva.com.br/produtos/show/isbn:9788502217225/titulo:codigo-de-processo-civil-e-legislacao-processual-em-vigor-2014/" TargetMode="External"/><Relationship Id="rId29" Type="http://schemas.openxmlformats.org/officeDocument/2006/relationships/hyperlink" Target="http://www.editorasaraiva.com.br/produtos/show/isbn:9788502220072/titulo:direito-tributario-brasileiro/" TargetMode="External"/><Relationship Id="rId41" Type="http://schemas.openxmlformats.org/officeDocument/2006/relationships/hyperlink" Target="http://www.rt.com.br/?sub=produto.detalhe&amp;id=61312" TargetMode="External"/><Relationship Id="rId1" Type="http://schemas.openxmlformats.org/officeDocument/2006/relationships/hyperlink" Target="http://www.ltreditora.com.br/desaposentac-o-4687.html" TargetMode="External"/><Relationship Id="rId6" Type="http://schemas.openxmlformats.org/officeDocument/2006/relationships/hyperlink" Target="http://www.grupogen.com.br/introducao-estudo-direito-24039.html" TargetMode="External"/><Relationship Id="rId11" Type="http://schemas.openxmlformats.org/officeDocument/2006/relationships/hyperlink" Target="http://www.grupogen.com.br/direito-civil-vol-i-parte-geral.html" TargetMode="External"/><Relationship Id="rId24" Type="http://schemas.openxmlformats.org/officeDocument/2006/relationships/hyperlink" Target="http://www.editorasaraiva.com.br/produtos/show/isbn:9788502623316/titulo:novo-curso-de-direito-civil-6/" TargetMode="External"/><Relationship Id="rId32" Type="http://schemas.openxmlformats.org/officeDocument/2006/relationships/hyperlink" Target="http://www.editorasaraiva.com.br/produtos/show/isbn:9788502213920/titulo:serie-idp-curso-de-direito-do-idoso/" TargetMode="External"/><Relationship Id="rId37" Type="http://schemas.openxmlformats.org/officeDocument/2006/relationships/hyperlink" Target="http://www.rt.com.br/?sub=produto.detalhe&amp;id=63007" TargetMode="External"/><Relationship Id="rId40" Type="http://schemas.openxmlformats.org/officeDocument/2006/relationships/hyperlink" Target="http://www.rt.com.br/?sub=produto.detalhe&amp;id=62930" TargetMode="External"/><Relationship Id="rId45" Type="http://schemas.openxmlformats.org/officeDocument/2006/relationships/printerSettings" Target="../printerSettings/printerSettings1.bin"/><Relationship Id="rId5" Type="http://schemas.openxmlformats.org/officeDocument/2006/relationships/hyperlink" Target="http://www.impetus.com.br/catalogo/produto/317/curso-de-direito-penal---parte-especial---vol-iv-_rogerio-greco" TargetMode="External"/><Relationship Id="rId15" Type="http://schemas.openxmlformats.org/officeDocument/2006/relationships/hyperlink" Target="http://www.grupogen.com.br/direito-civil-vol-vii-direito-sucessoes.html" TargetMode="External"/><Relationship Id="rId23" Type="http://schemas.openxmlformats.org/officeDocument/2006/relationships/hyperlink" Target="http://www.editorasaraiva.com.br/produtos/show/isbn:9788502225244/titulo:comentarios-a-lei-de-falencias-e-recuperacao-de-empresas/" TargetMode="External"/><Relationship Id="rId28" Type="http://schemas.openxmlformats.org/officeDocument/2006/relationships/hyperlink" Target="http://www.editorasaraiva.com.br/produtos/show/isbn:9788502619388/titulo:direito-penal-3-volume/" TargetMode="External"/><Relationship Id="rId36" Type="http://schemas.openxmlformats.org/officeDocument/2006/relationships/hyperlink" Target="http://www.editorasaraiva.com.br/produtos/show/isbn:9788502197312/titulo:processo-penal-volume-3/" TargetMode="External"/><Relationship Id="rId10" Type="http://schemas.openxmlformats.org/officeDocument/2006/relationships/hyperlink" Target="http://www.grupogen.com.br/fundamentos-direito-trabalho.html" TargetMode="External"/><Relationship Id="rId19" Type="http://schemas.openxmlformats.org/officeDocument/2006/relationships/hyperlink" Target="http://www.editorasaraiva.com.br/produtos/show/isbn:9788502619265/titulo:tratado-de-direito-penal-4-parte-especial-dos-crimes-contra-dignidade-sexual-ate-dos-crimes-contra-a-fe-publica/" TargetMode="External"/><Relationship Id="rId31" Type="http://schemas.openxmlformats.org/officeDocument/2006/relationships/hyperlink" Target="http://www.editorasaraiva.com.br/produtos/show/isbn:9788502617704/titulo:curso-de-direito-do-consumidor/" TargetMode="External"/><Relationship Id="rId44" Type="http://schemas.openxmlformats.org/officeDocument/2006/relationships/hyperlink" Target="http://www.grupogen.com.br/direitos-humanos-fundamentais.html" TargetMode="External"/><Relationship Id="rId4" Type="http://schemas.openxmlformats.org/officeDocument/2006/relationships/hyperlink" Target="http://www.manole.com.br/codigo-civil-comentado-doutrina-e-jurisprudencia-9a-edicao-pr-6600-183996.htm" TargetMode="External"/><Relationship Id="rId9" Type="http://schemas.openxmlformats.org/officeDocument/2006/relationships/hyperlink" Target="http://www.grupogen.com.br/direito-processual-trabalho.html" TargetMode="External"/><Relationship Id="rId14" Type="http://schemas.openxmlformats.org/officeDocument/2006/relationships/hyperlink" Target="http://www.grupogen.com.br/direito-civil-vol-v-direitos-reais.html" TargetMode="External"/><Relationship Id="rId22" Type="http://schemas.openxmlformats.org/officeDocument/2006/relationships/hyperlink" Target="http://www.editorasaraiva.com.br/produtos/show/isbn:9788502103382/titulo:comentarios-a-lei-de-sociedades-anonimas-vol-4-tomo-ii-arts-243-a-300/" TargetMode="External"/><Relationship Id="rId27" Type="http://schemas.openxmlformats.org/officeDocument/2006/relationships/hyperlink" Target="http://www.editorasaraiva.com.br/produtos/show/isbn:9788502618961/titulo:direito-penal-1/" TargetMode="External"/><Relationship Id="rId30" Type="http://schemas.openxmlformats.org/officeDocument/2006/relationships/hyperlink" Target="http://www.editorasaraiva.com.br/produtos/show/isbn:9788502617230/titulo:crimes-ambientais/" TargetMode="External"/><Relationship Id="rId35" Type="http://schemas.openxmlformats.org/officeDocument/2006/relationships/hyperlink" Target="http://www.editorasaraiva.com.br/produtos/show/isbn:9788502197237/titulo:processo-penal-vol-2/" TargetMode="External"/><Relationship Id="rId43" Type="http://schemas.openxmlformats.org/officeDocument/2006/relationships/hyperlink" Target="http://www.rt.com.br/?sub=produto.detalhe&amp;id=545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74"/>
  <sheetViews>
    <sheetView tabSelected="1" zoomScale="85" zoomScaleNormal="85" workbookViewId="0">
      <selection activeCell="D66" sqref="D66"/>
    </sheetView>
  </sheetViews>
  <sheetFormatPr defaultRowHeight="42" customHeight="1" x14ac:dyDescent="0.25"/>
  <cols>
    <col min="1" max="1" width="7.140625" customWidth="1"/>
    <col min="3" max="3" width="16.28515625" style="12" customWidth="1"/>
    <col min="4" max="4" width="31.28515625" customWidth="1"/>
    <col min="5" max="5" width="26.42578125" customWidth="1"/>
    <col min="6" max="6" width="19.5703125" customWidth="1"/>
    <col min="7" max="7" width="11.85546875" customWidth="1"/>
    <col min="8" max="8" width="10.140625" customWidth="1"/>
    <col min="10" max="10" width="14.7109375" style="10" customWidth="1"/>
    <col min="11" max="11" width="15" customWidth="1"/>
    <col min="12" max="12" width="19.5703125" customWidth="1"/>
    <col min="13" max="13" width="43.42578125" customWidth="1"/>
    <col min="14" max="14" width="12.5703125" customWidth="1"/>
  </cols>
  <sheetData>
    <row r="1" spans="1:14" ht="42" customHeight="1" x14ac:dyDescent="0.25">
      <c r="F1" t="s">
        <v>190</v>
      </c>
    </row>
    <row r="2" spans="1:14" ht="42" customHeight="1" x14ac:dyDescent="0.25">
      <c r="A2" s="60" t="s">
        <v>204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</row>
    <row r="3" spans="1:14" ht="42" customHeight="1" x14ac:dyDescent="0.25">
      <c r="A3" s="2" t="s">
        <v>0</v>
      </c>
      <c r="B3" s="2" t="s">
        <v>1</v>
      </c>
      <c r="C3" s="1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9" t="s">
        <v>9</v>
      </c>
      <c r="K3" s="2" t="s">
        <v>10</v>
      </c>
      <c r="L3" s="2" t="s">
        <v>11</v>
      </c>
      <c r="M3" s="1" t="s">
        <v>190</v>
      </c>
    </row>
    <row r="4" spans="1:14" s="43" customFormat="1" ht="42" customHeight="1" x14ac:dyDescent="0.25">
      <c r="A4" s="37">
        <v>1</v>
      </c>
      <c r="B4" s="37">
        <v>2</v>
      </c>
      <c r="C4" s="38">
        <v>9788502223615</v>
      </c>
      <c r="D4" s="39" t="s">
        <v>199</v>
      </c>
      <c r="E4" s="40" t="s">
        <v>200</v>
      </c>
      <c r="F4" s="37" t="s">
        <v>102</v>
      </c>
      <c r="G4" s="37">
        <v>2014</v>
      </c>
      <c r="H4" s="37" t="s">
        <v>141</v>
      </c>
      <c r="I4" s="41">
        <v>0.38500000000000001</v>
      </c>
      <c r="J4" s="42">
        <v>0</v>
      </c>
      <c r="K4" s="42">
        <f>J4-(J4*I4)</f>
        <v>0</v>
      </c>
      <c r="L4" s="42">
        <f>K4*B4</f>
        <v>0</v>
      </c>
      <c r="M4" s="54" t="s">
        <v>206</v>
      </c>
    </row>
    <row r="5" spans="1:14" s="36" customFormat="1" ht="39" customHeight="1" x14ac:dyDescent="0.25">
      <c r="A5" s="29">
        <v>2</v>
      </c>
      <c r="B5" s="29">
        <v>1</v>
      </c>
      <c r="C5" s="32">
        <v>9788502226456</v>
      </c>
      <c r="D5" s="30" t="s">
        <v>53</v>
      </c>
      <c r="E5" s="31" t="s">
        <v>12</v>
      </c>
      <c r="F5" s="29" t="s">
        <v>102</v>
      </c>
      <c r="G5" s="29">
        <v>2014</v>
      </c>
      <c r="H5" s="29" t="s">
        <v>126</v>
      </c>
      <c r="I5" s="33">
        <v>0.38500000000000001</v>
      </c>
      <c r="J5" s="34">
        <v>137</v>
      </c>
      <c r="K5" s="34">
        <f t="shared" ref="K5:K51" si="0">J5-(J5*I5)</f>
        <v>84.254999999999995</v>
      </c>
      <c r="L5" s="34">
        <f t="shared" ref="L5:L51" si="1">K5*B5</f>
        <v>84.254999999999995</v>
      </c>
      <c r="M5" s="49" t="s">
        <v>143</v>
      </c>
    </row>
    <row r="6" spans="1:14" s="43" customFormat="1" ht="36" customHeight="1" x14ac:dyDescent="0.25">
      <c r="A6" s="37">
        <v>3</v>
      </c>
      <c r="B6" s="37">
        <v>1</v>
      </c>
      <c r="C6" s="38">
        <v>9788502223554</v>
      </c>
      <c r="D6" s="39" t="s">
        <v>54</v>
      </c>
      <c r="E6" s="40" t="s">
        <v>13</v>
      </c>
      <c r="F6" s="37" t="s">
        <v>102</v>
      </c>
      <c r="G6" s="37">
        <v>2014</v>
      </c>
      <c r="H6" s="37" t="s">
        <v>144</v>
      </c>
      <c r="I6" s="41">
        <v>0.38500000000000001</v>
      </c>
      <c r="J6" s="42">
        <v>0</v>
      </c>
      <c r="K6" s="42">
        <f t="shared" si="0"/>
        <v>0</v>
      </c>
      <c r="L6" s="42">
        <f t="shared" si="1"/>
        <v>0</v>
      </c>
      <c r="M6" s="54" t="s">
        <v>206</v>
      </c>
    </row>
    <row r="7" spans="1:14" s="36" customFormat="1" ht="39.75" customHeight="1" x14ac:dyDescent="0.25">
      <c r="A7" s="29">
        <v>4</v>
      </c>
      <c r="B7" s="29">
        <v>2</v>
      </c>
      <c r="C7" s="32">
        <v>9788502616820</v>
      </c>
      <c r="D7" s="6" t="s">
        <v>55</v>
      </c>
      <c r="E7" s="7" t="s">
        <v>14</v>
      </c>
      <c r="F7" s="4" t="s">
        <v>102</v>
      </c>
      <c r="G7" s="29">
        <v>2015</v>
      </c>
      <c r="H7" s="29" t="s">
        <v>145</v>
      </c>
      <c r="I7" s="33">
        <v>0.38500000000000001</v>
      </c>
      <c r="J7" s="34">
        <v>71</v>
      </c>
      <c r="K7" s="34">
        <f t="shared" si="0"/>
        <v>43.664999999999999</v>
      </c>
      <c r="L7" s="34">
        <f t="shared" si="1"/>
        <v>87.33</v>
      </c>
      <c r="M7" s="49" t="s">
        <v>146</v>
      </c>
      <c r="N7" s="36" t="s">
        <v>190</v>
      </c>
    </row>
    <row r="8" spans="1:14" s="43" customFormat="1" ht="38.25" customHeight="1" x14ac:dyDescent="0.25">
      <c r="A8" s="37">
        <v>5</v>
      </c>
      <c r="B8" s="37">
        <v>2</v>
      </c>
      <c r="C8" s="38">
        <v>9788502625631</v>
      </c>
      <c r="D8" s="39" t="s">
        <v>147</v>
      </c>
      <c r="E8" s="40" t="s">
        <v>15</v>
      </c>
      <c r="F8" s="37" t="s">
        <v>102</v>
      </c>
      <c r="G8" s="37">
        <v>2015</v>
      </c>
      <c r="H8" s="37" t="s">
        <v>148</v>
      </c>
      <c r="I8" s="41">
        <v>0.38500000000000001</v>
      </c>
      <c r="J8" s="42">
        <v>0</v>
      </c>
      <c r="K8" s="42">
        <f t="shared" si="0"/>
        <v>0</v>
      </c>
      <c r="L8" s="42">
        <f t="shared" si="1"/>
        <v>0</v>
      </c>
      <c r="M8" s="54" t="s">
        <v>206</v>
      </c>
    </row>
    <row r="9" spans="1:14" s="43" customFormat="1" ht="38.25" customHeight="1" x14ac:dyDescent="0.25">
      <c r="A9" s="37">
        <v>6</v>
      </c>
      <c r="B9" s="37">
        <v>2</v>
      </c>
      <c r="C9" s="38">
        <v>9788502618565</v>
      </c>
      <c r="D9" s="39" t="s">
        <v>149</v>
      </c>
      <c r="E9" s="39" t="s">
        <v>16</v>
      </c>
      <c r="F9" s="44" t="s">
        <v>102</v>
      </c>
      <c r="G9" s="37">
        <v>2015</v>
      </c>
      <c r="H9" s="37" t="s">
        <v>141</v>
      </c>
      <c r="I9" s="41">
        <v>0.38500000000000001</v>
      </c>
      <c r="J9" s="42">
        <v>0</v>
      </c>
      <c r="K9" s="42">
        <f t="shared" si="0"/>
        <v>0</v>
      </c>
      <c r="L9" s="42">
        <f t="shared" si="1"/>
        <v>0</v>
      </c>
      <c r="M9" s="54" t="s">
        <v>206</v>
      </c>
    </row>
    <row r="10" spans="1:14" s="36" customFormat="1" ht="37.5" customHeight="1" x14ac:dyDescent="0.25">
      <c r="A10" s="29">
        <v>7</v>
      </c>
      <c r="B10" s="29">
        <v>2</v>
      </c>
      <c r="C10" s="32">
        <v>9788502619265</v>
      </c>
      <c r="D10" s="30" t="s">
        <v>56</v>
      </c>
      <c r="E10" s="30" t="s">
        <v>16</v>
      </c>
      <c r="F10" s="3" t="s">
        <v>102</v>
      </c>
      <c r="G10" s="29">
        <v>2015</v>
      </c>
      <c r="H10" s="29" t="s">
        <v>117</v>
      </c>
      <c r="I10" s="33">
        <v>0.38500000000000001</v>
      </c>
      <c r="J10" s="34">
        <v>179</v>
      </c>
      <c r="K10" s="34">
        <f t="shared" si="0"/>
        <v>110.08499999999999</v>
      </c>
      <c r="L10" s="34">
        <f t="shared" si="1"/>
        <v>220.17</v>
      </c>
      <c r="M10" s="49" t="s">
        <v>150</v>
      </c>
    </row>
    <row r="11" spans="1:14" s="36" customFormat="1" ht="42" customHeight="1" x14ac:dyDescent="0.25">
      <c r="A11" s="29">
        <v>8</v>
      </c>
      <c r="B11" s="29">
        <v>1</v>
      </c>
      <c r="C11" s="32">
        <v>9788520364932</v>
      </c>
      <c r="D11" s="6" t="s">
        <v>57</v>
      </c>
      <c r="E11" s="7" t="s">
        <v>17</v>
      </c>
      <c r="F11" s="4" t="s">
        <v>103</v>
      </c>
      <c r="G11" s="29">
        <v>2015</v>
      </c>
      <c r="H11" s="29" t="s">
        <v>124</v>
      </c>
      <c r="I11" s="33">
        <v>0.38500000000000001</v>
      </c>
      <c r="J11" s="34">
        <v>89</v>
      </c>
      <c r="K11" s="34">
        <f t="shared" si="0"/>
        <v>54.734999999999999</v>
      </c>
      <c r="L11" s="34">
        <f t="shared" si="1"/>
        <v>54.734999999999999</v>
      </c>
      <c r="M11" s="49" t="s">
        <v>180</v>
      </c>
    </row>
    <row r="12" spans="1:14" s="36" customFormat="1" ht="39" customHeight="1" x14ac:dyDescent="0.25">
      <c r="A12" s="29">
        <v>9</v>
      </c>
      <c r="B12" s="29">
        <v>1</v>
      </c>
      <c r="C12" s="32">
        <v>9788502217225</v>
      </c>
      <c r="D12" s="30" t="s">
        <v>153</v>
      </c>
      <c r="E12" s="31" t="s">
        <v>18</v>
      </c>
      <c r="F12" s="29" t="s">
        <v>102</v>
      </c>
      <c r="G12" s="29">
        <v>2014</v>
      </c>
      <c r="H12" s="29" t="s">
        <v>151</v>
      </c>
      <c r="I12" s="33">
        <v>0.38500000000000001</v>
      </c>
      <c r="J12" s="34">
        <v>355</v>
      </c>
      <c r="K12" s="34">
        <f t="shared" si="0"/>
        <v>218.32499999999999</v>
      </c>
      <c r="L12" s="34">
        <f t="shared" si="1"/>
        <v>218.32499999999999</v>
      </c>
      <c r="M12" s="49" t="s">
        <v>152</v>
      </c>
    </row>
    <row r="13" spans="1:14" s="36" customFormat="1" ht="37.5" customHeight="1" x14ac:dyDescent="0.25">
      <c r="A13" s="29">
        <v>10</v>
      </c>
      <c r="B13" s="29">
        <v>1</v>
      </c>
      <c r="C13" s="32">
        <v>9788520340400</v>
      </c>
      <c r="D13" s="30" t="s">
        <v>58</v>
      </c>
      <c r="E13" s="31" t="s">
        <v>19</v>
      </c>
      <c r="F13" s="29" t="s">
        <v>103</v>
      </c>
      <c r="G13" s="29">
        <v>2014</v>
      </c>
      <c r="H13" s="29" t="s">
        <v>126</v>
      </c>
      <c r="I13" s="33">
        <v>0.38500000000000001</v>
      </c>
      <c r="J13" s="34">
        <v>197</v>
      </c>
      <c r="K13" s="34">
        <f t="shared" si="0"/>
        <v>121.155</v>
      </c>
      <c r="L13" s="34">
        <f t="shared" si="1"/>
        <v>121.155</v>
      </c>
      <c r="M13" s="49" t="s">
        <v>181</v>
      </c>
    </row>
    <row r="14" spans="1:14" s="36" customFormat="1" ht="42" customHeight="1" x14ac:dyDescent="0.25">
      <c r="A14" s="29">
        <v>11</v>
      </c>
      <c r="B14" s="29">
        <v>1</v>
      </c>
      <c r="C14" s="32">
        <v>9788502620506</v>
      </c>
      <c r="D14" s="30" t="s">
        <v>59</v>
      </c>
      <c r="E14" s="31" t="s">
        <v>20</v>
      </c>
      <c r="F14" s="29" t="s">
        <v>102</v>
      </c>
      <c r="G14" s="29">
        <v>2015</v>
      </c>
      <c r="H14" s="29" t="s">
        <v>132</v>
      </c>
      <c r="I14" s="33">
        <v>0.38500000000000001</v>
      </c>
      <c r="J14" s="34">
        <v>149</v>
      </c>
      <c r="K14" s="34">
        <f t="shared" si="0"/>
        <v>91.634999999999991</v>
      </c>
      <c r="L14" s="34">
        <f t="shared" si="1"/>
        <v>91.634999999999991</v>
      </c>
      <c r="M14" s="49" t="s">
        <v>154</v>
      </c>
    </row>
    <row r="15" spans="1:14" s="36" customFormat="1" ht="43.5" customHeight="1" x14ac:dyDescent="0.25">
      <c r="A15" s="29">
        <v>12</v>
      </c>
      <c r="B15" s="29">
        <v>1</v>
      </c>
      <c r="C15" s="50">
        <v>9788502103382</v>
      </c>
      <c r="D15" s="31" t="s">
        <v>155</v>
      </c>
      <c r="E15" s="31" t="s">
        <v>21</v>
      </c>
      <c r="F15" s="29" t="s">
        <v>102</v>
      </c>
      <c r="G15" s="29">
        <v>2011</v>
      </c>
      <c r="H15" s="29" t="s">
        <v>126</v>
      </c>
      <c r="I15" s="33">
        <v>0.38500000000000001</v>
      </c>
      <c r="J15" s="34">
        <v>273.5</v>
      </c>
      <c r="K15" s="34">
        <f t="shared" si="0"/>
        <v>168.20249999999999</v>
      </c>
      <c r="L15" s="34">
        <f t="shared" si="1"/>
        <v>168.20249999999999</v>
      </c>
      <c r="M15" s="49" t="s">
        <v>156</v>
      </c>
    </row>
    <row r="16" spans="1:14" s="36" customFormat="1" ht="42" customHeight="1" x14ac:dyDescent="0.25">
      <c r="A16" s="29">
        <v>13</v>
      </c>
      <c r="B16" s="29">
        <v>2</v>
      </c>
      <c r="C16" s="32">
        <v>9788502225244</v>
      </c>
      <c r="D16" s="30" t="s">
        <v>158</v>
      </c>
      <c r="E16" s="31" t="s">
        <v>22</v>
      </c>
      <c r="F16" s="29" t="s">
        <v>102</v>
      </c>
      <c r="G16" s="29">
        <v>2014</v>
      </c>
      <c r="H16" s="29" t="s">
        <v>132</v>
      </c>
      <c r="I16" s="33">
        <v>0.38500000000000001</v>
      </c>
      <c r="J16" s="34">
        <v>179</v>
      </c>
      <c r="K16" s="34">
        <f t="shared" si="0"/>
        <v>110.08499999999999</v>
      </c>
      <c r="L16" s="34">
        <f t="shared" si="1"/>
        <v>220.17</v>
      </c>
      <c r="M16" s="49" t="s">
        <v>157</v>
      </c>
    </row>
    <row r="17" spans="1:13" s="43" customFormat="1" ht="38.25" customHeight="1" x14ac:dyDescent="0.25">
      <c r="A17" s="37">
        <v>14</v>
      </c>
      <c r="B17" s="37">
        <v>2</v>
      </c>
      <c r="C17" s="38">
        <v>9788502619326</v>
      </c>
      <c r="D17" s="39" t="s">
        <v>60</v>
      </c>
      <c r="E17" s="40" t="s">
        <v>22</v>
      </c>
      <c r="F17" s="37" t="s">
        <v>102</v>
      </c>
      <c r="G17" s="37">
        <v>2015</v>
      </c>
      <c r="H17" s="37" t="s">
        <v>159</v>
      </c>
      <c r="I17" s="41">
        <v>0.38500000000000001</v>
      </c>
      <c r="J17" s="42">
        <v>0</v>
      </c>
      <c r="K17" s="42">
        <f t="shared" si="0"/>
        <v>0</v>
      </c>
      <c r="L17" s="42">
        <f t="shared" si="1"/>
        <v>0</v>
      </c>
      <c r="M17" s="54" t="s">
        <v>206</v>
      </c>
    </row>
    <row r="18" spans="1:13" s="43" customFormat="1" ht="37.5" customHeight="1" x14ac:dyDescent="0.25">
      <c r="A18" s="37">
        <v>15</v>
      </c>
      <c r="B18" s="37">
        <v>2</v>
      </c>
      <c r="C18" s="38">
        <v>9788502216457</v>
      </c>
      <c r="D18" s="39" t="s">
        <v>61</v>
      </c>
      <c r="E18" s="40" t="s">
        <v>22</v>
      </c>
      <c r="F18" s="37" t="s">
        <v>102</v>
      </c>
      <c r="G18" s="37">
        <v>2013</v>
      </c>
      <c r="H18" s="37" t="s">
        <v>160</v>
      </c>
      <c r="I18" s="41">
        <v>0.38500000000000001</v>
      </c>
      <c r="J18" s="42">
        <v>0</v>
      </c>
      <c r="K18" s="42">
        <f t="shared" si="0"/>
        <v>0</v>
      </c>
      <c r="L18" s="42">
        <f t="shared" si="1"/>
        <v>0</v>
      </c>
      <c r="M18" s="54" t="s">
        <v>206</v>
      </c>
    </row>
    <row r="19" spans="1:13" s="43" customFormat="1" ht="42" customHeight="1" x14ac:dyDescent="0.25">
      <c r="A19" s="37">
        <v>16</v>
      </c>
      <c r="B19" s="37">
        <v>1</v>
      </c>
      <c r="C19" s="38">
        <v>9788502619081</v>
      </c>
      <c r="D19" s="39" t="s">
        <v>62</v>
      </c>
      <c r="E19" s="40" t="s">
        <v>22</v>
      </c>
      <c r="F19" s="37" t="s">
        <v>102</v>
      </c>
      <c r="G19" s="37">
        <v>2015</v>
      </c>
      <c r="H19" s="37" t="s">
        <v>142</v>
      </c>
      <c r="I19" s="41">
        <v>0.38500000000000001</v>
      </c>
      <c r="J19" s="42">
        <v>0</v>
      </c>
      <c r="K19" s="42">
        <f t="shared" si="0"/>
        <v>0</v>
      </c>
      <c r="L19" s="42">
        <f t="shared" si="1"/>
        <v>0</v>
      </c>
      <c r="M19" s="54" t="s">
        <v>206</v>
      </c>
    </row>
    <row r="20" spans="1:13" s="43" customFormat="1" ht="42" customHeight="1" x14ac:dyDescent="0.25">
      <c r="A20" s="37">
        <v>17</v>
      </c>
      <c r="B20" s="37">
        <v>2</v>
      </c>
      <c r="C20" s="38">
        <v>9788502215375</v>
      </c>
      <c r="D20" s="39" t="s">
        <v>63</v>
      </c>
      <c r="E20" s="40" t="s">
        <v>23</v>
      </c>
      <c r="F20" s="37" t="s">
        <v>102</v>
      </c>
      <c r="G20" s="37">
        <v>2014</v>
      </c>
      <c r="H20" s="37" t="s">
        <v>161</v>
      </c>
      <c r="I20" s="41">
        <v>0.38500000000000001</v>
      </c>
      <c r="J20" s="42">
        <v>0</v>
      </c>
      <c r="K20" s="42">
        <f t="shared" si="0"/>
        <v>0</v>
      </c>
      <c r="L20" s="42">
        <f t="shared" si="1"/>
        <v>0</v>
      </c>
      <c r="M20" s="54" t="s">
        <v>206</v>
      </c>
    </row>
    <row r="21" spans="1:13" s="36" customFormat="1" ht="38.25" customHeight="1" x14ac:dyDescent="0.25">
      <c r="A21" s="29">
        <v>18</v>
      </c>
      <c r="B21" s="29">
        <v>1</v>
      </c>
      <c r="C21" s="32">
        <v>9788522495726</v>
      </c>
      <c r="D21" s="30" t="s">
        <v>64</v>
      </c>
      <c r="E21" s="31" t="s">
        <v>24</v>
      </c>
      <c r="F21" s="29" t="s">
        <v>104</v>
      </c>
      <c r="G21" s="29">
        <v>2015</v>
      </c>
      <c r="H21" s="29" t="s">
        <v>121</v>
      </c>
      <c r="I21" s="33">
        <v>0.38500000000000001</v>
      </c>
      <c r="J21" s="34">
        <v>81</v>
      </c>
      <c r="K21" s="34">
        <f t="shared" si="0"/>
        <v>49.814999999999998</v>
      </c>
      <c r="L21" s="34">
        <f t="shared" si="1"/>
        <v>49.814999999999998</v>
      </c>
      <c r="M21" s="49" t="s">
        <v>122</v>
      </c>
    </row>
    <row r="22" spans="1:13" s="43" customFormat="1" ht="40.5" customHeight="1" x14ac:dyDescent="0.25">
      <c r="A22" s="37">
        <v>19</v>
      </c>
      <c r="B22" s="37">
        <v>2</v>
      </c>
      <c r="C22" s="38">
        <v>9788502627338</v>
      </c>
      <c r="D22" s="39" t="s">
        <v>65</v>
      </c>
      <c r="E22" s="39" t="s">
        <v>25</v>
      </c>
      <c r="F22" s="37" t="s">
        <v>102</v>
      </c>
      <c r="G22" s="37">
        <v>2015</v>
      </c>
      <c r="H22" s="37" t="s">
        <v>130</v>
      </c>
      <c r="I22" s="41">
        <v>0.38500000000000001</v>
      </c>
      <c r="J22" s="42">
        <v>0</v>
      </c>
      <c r="K22" s="42">
        <f t="shared" si="0"/>
        <v>0</v>
      </c>
      <c r="L22" s="42">
        <f t="shared" si="1"/>
        <v>0</v>
      </c>
      <c r="M22" s="54" t="s">
        <v>206</v>
      </c>
    </row>
    <row r="23" spans="1:13" s="36" customFormat="1" ht="37.5" customHeight="1" x14ac:dyDescent="0.25">
      <c r="A23" s="29">
        <v>20</v>
      </c>
      <c r="B23" s="29">
        <v>1</v>
      </c>
      <c r="C23" s="32">
        <v>9788520349250</v>
      </c>
      <c r="D23" s="6" t="s">
        <v>66</v>
      </c>
      <c r="E23" s="6" t="s">
        <v>26</v>
      </c>
      <c r="F23" s="5" t="s">
        <v>103</v>
      </c>
      <c r="G23" s="29">
        <v>2014</v>
      </c>
      <c r="H23" s="29" t="s">
        <v>125</v>
      </c>
      <c r="I23" s="33">
        <v>0.38500000000000001</v>
      </c>
      <c r="J23" s="34">
        <v>62</v>
      </c>
      <c r="K23" s="34">
        <f t="shared" si="0"/>
        <v>38.129999999999995</v>
      </c>
      <c r="L23" s="34">
        <f t="shared" si="1"/>
        <v>38.129999999999995</v>
      </c>
      <c r="M23" s="49" t="s">
        <v>182</v>
      </c>
    </row>
    <row r="24" spans="1:13" s="36" customFormat="1" ht="42" customHeight="1" x14ac:dyDescent="0.25">
      <c r="A24" s="29">
        <v>21</v>
      </c>
      <c r="B24" s="29">
        <v>2</v>
      </c>
      <c r="C24" s="32">
        <v>9788502623330</v>
      </c>
      <c r="D24" s="30" t="s">
        <v>67</v>
      </c>
      <c r="E24" s="31" t="s">
        <v>27</v>
      </c>
      <c r="F24" s="29" t="s">
        <v>102</v>
      </c>
      <c r="G24" s="29">
        <v>2015</v>
      </c>
      <c r="H24" s="29" t="s">
        <v>161</v>
      </c>
      <c r="I24" s="33">
        <v>0.38500000000000001</v>
      </c>
      <c r="J24" s="34">
        <v>129</v>
      </c>
      <c r="K24" s="34">
        <f t="shared" si="0"/>
        <v>79.335000000000008</v>
      </c>
      <c r="L24" s="34">
        <f t="shared" si="1"/>
        <v>158.67000000000002</v>
      </c>
      <c r="M24" s="51" t="s">
        <v>189</v>
      </c>
    </row>
    <row r="25" spans="1:13" s="36" customFormat="1" ht="42" customHeight="1" x14ac:dyDescent="0.25">
      <c r="A25" s="29">
        <v>22</v>
      </c>
      <c r="B25" s="29">
        <v>2</v>
      </c>
      <c r="C25" s="32">
        <v>9788502623484</v>
      </c>
      <c r="D25" s="30" t="s">
        <v>68</v>
      </c>
      <c r="E25" s="31" t="s">
        <v>27</v>
      </c>
      <c r="F25" s="29" t="s">
        <v>102</v>
      </c>
      <c r="G25" s="29">
        <v>2015</v>
      </c>
      <c r="H25" s="29" t="s">
        <v>130</v>
      </c>
      <c r="I25" s="33">
        <v>0.38500000000000001</v>
      </c>
      <c r="J25" s="34">
        <v>129</v>
      </c>
      <c r="K25" s="34">
        <f t="shared" si="0"/>
        <v>79.335000000000008</v>
      </c>
      <c r="L25" s="34">
        <f t="shared" si="1"/>
        <v>158.67000000000002</v>
      </c>
      <c r="M25" s="49" t="s">
        <v>163</v>
      </c>
    </row>
    <row r="26" spans="1:13" s="36" customFormat="1" ht="42" customHeight="1" x14ac:dyDescent="0.25">
      <c r="A26" s="29">
        <v>23</v>
      </c>
      <c r="B26" s="29">
        <v>1</v>
      </c>
      <c r="C26" s="32">
        <v>9788502623316</v>
      </c>
      <c r="D26" s="30" t="s">
        <v>69</v>
      </c>
      <c r="E26" s="31" t="s">
        <v>27</v>
      </c>
      <c r="F26" s="29" t="s">
        <v>102</v>
      </c>
      <c r="G26" s="29">
        <v>2015</v>
      </c>
      <c r="H26" s="29" t="s">
        <v>139</v>
      </c>
      <c r="I26" s="33">
        <v>0.38500000000000001</v>
      </c>
      <c r="J26" s="34">
        <v>129</v>
      </c>
      <c r="K26" s="34">
        <f t="shared" si="0"/>
        <v>79.335000000000008</v>
      </c>
      <c r="L26" s="34">
        <f t="shared" si="1"/>
        <v>79.335000000000008</v>
      </c>
      <c r="M26" s="49" t="s">
        <v>162</v>
      </c>
    </row>
    <row r="27" spans="1:13" s="36" customFormat="1" ht="42" customHeight="1" x14ac:dyDescent="0.25">
      <c r="A27" s="29">
        <v>24</v>
      </c>
      <c r="B27" s="29">
        <v>1</v>
      </c>
      <c r="C27" s="32">
        <v>9788522495566</v>
      </c>
      <c r="D27" s="30" t="s">
        <v>70</v>
      </c>
      <c r="E27" s="31" t="s">
        <v>28</v>
      </c>
      <c r="F27" s="29" t="s">
        <v>104</v>
      </c>
      <c r="G27" s="29">
        <v>2015</v>
      </c>
      <c r="H27" s="29" t="s">
        <v>119</v>
      </c>
      <c r="I27" s="33">
        <v>0.38500000000000001</v>
      </c>
      <c r="J27" s="34">
        <v>119</v>
      </c>
      <c r="K27" s="34">
        <f t="shared" si="0"/>
        <v>73.185000000000002</v>
      </c>
      <c r="L27" s="34">
        <f t="shared" si="1"/>
        <v>73.185000000000002</v>
      </c>
      <c r="M27" s="49" t="s">
        <v>123</v>
      </c>
    </row>
    <row r="28" spans="1:13" s="36" customFormat="1" ht="42" customHeight="1" x14ac:dyDescent="0.25">
      <c r="A28" s="29">
        <v>25</v>
      </c>
      <c r="B28" s="29">
        <v>1</v>
      </c>
      <c r="C28" s="32">
        <v>9788502624757</v>
      </c>
      <c r="D28" s="30" t="s">
        <v>71</v>
      </c>
      <c r="E28" s="31" t="s">
        <v>29</v>
      </c>
      <c r="F28" s="29" t="s">
        <v>102</v>
      </c>
      <c r="G28" s="29">
        <v>2015</v>
      </c>
      <c r="H28" s="29" t="s">
        <v>130</v>
      </c>
      <c r="I28" s="33">
        <v>0.38500000000000001</v>
      </c>
      <c r="J28" s="34">
        <v>275</v>
      </c>
      <c r="K28" s="34">
        <f t="shared" si="0"/>
        <v>169.125</v>
      </c>
      <c r="L28" s="34">
        <f t="shared" si="1"/>
        <v>169.125</v>
      </c>
      <c r="M28" s="49" t="s">
        <v>164</v>
      </c>
    </row>
    <row r="29" spans="1:13" s="36" customFormat="1" ht="42" customHeight="1" x14ac:dyDescent="0.25">
      <c r="A29" s="29">
        <v>26</v>
      </c>
      <c r="B29" s="29">
        <v>2</v>
      </c>
      <c r="C29" s="32">
        <v>9788576268178</v>
      </c>
      <c r="D29" s="30" t="s">
        <v>72</v>
      </c>
      <c r="E29" s="31" t="s">
        <v>30</v>
      </c>
      <c r="F29" s="29" t="s">
        <v>105</v>
      </c>
      <c r="G29" s="29">
        <v>2015</v>
      </c>
      <c r="H29" s="29" t="s">
        <v>119</v>
      </c>
      <c r="I29" s="33">
        <v>0.38500000000000001</v>
      </c>
      <c r="J29" s="34">
        <v>149</v>
      </c>
      <c r="K29" s="34">
        <f t="shared" si="0"/>
        <v>91.634999999999991</v>
      </c>
      <c r="L29" s="34">
        <f t="shared" si="1"/>
        <v>183.26999999999998</v>
      </c>
      <c r="M29" s="49" t="s">
        <v>120</v>
      </c>
    </row>
    <row r="30" spans="1:13" s="36" customFormat="1" ht="42" customHeight="1" x14ac:dyDescent="0.25">
      <c r="A30" s="29">
        <v>27</v>
      </c>
      <c r="B30" s="29">
        <v>1</v>
      </c>
      <c r="C30" s="32">
        <v>9788502618961</v>
      </c>
      <c r="D30" s="30" t="s">
        <v>73</v>
      </c>
      <c r="E30" s="31" t="s">
        <v>31</v>
      </c>
      <c r="F30" s="29" t="s">
        <v>102</v>
      </c>
      <c r="G30" s="29">
        <v>2015</v>
      </c>
      <c r="H30" s="29" t="s">
        <v>114</v>
      </c>
      <c r="I30" s="33">
        <v>0.38500000000000001</v>
      </c>
      <c r="J30" s="34">
        <v>168</v>
      </c>
      <c r="K30" s="34">
        <f t="shared" si="0"/>
        <v>103.32</v>
      </c>
      <c r="L30" s="34">
        <f t="shared" si="1"/>
        <v>103.32</v>
      </c>
      <c r="M30" s="49" t="s">
        <v>165</v>
      </c>
    </row>
    <row r="31" spans="1:13" s="36" customFormat="1" ht="42" customHeight="1" x14ac:dyDescent="0.25">
      <c r="A31" s="29">
        <v>28</v>
      </c>
      <c r="B31" s="29">
        <v>1</v>
      </c>
      <c r="C31" s="32">
        <v>9788502619388</v>
      </c>
      <c r="D31" s="30" t="s">
        <v>74</v>
      </c>
      <c r="E31" s="31" t="s">
        <v>31</v>
      </c>
      <c r="F31" s="29" t="s">
        <v>102</v>
      </c>
      <c r="G31" s="29">
        <v>2015</v>
      </c>
      <c r="H31" s="29" t="s">
        <v>166</v>
      </c>
      <c r="I31" s="33">
        <v>0.38500000000000001</v>
      </c>
      <c r="J31" s="34">
        <v>168</v>
      </c>
      <c r="K31" s="34">
        <f t="shared" si="0"/>
        <v>103.32</v>
      </c>
      <c r="L31" s="34">
        <f t="shared" si="1"/>
        <v>103.32</v>
      </c>
      <c r="M31" s="49" t="s">
        <v>167</v>
      </c>
    </row>
    <row r="32" spans="1:13" s="36" customFormat="1" ht="42" customHeight="1" x14ac:dyDescent="0.25">
      <c r="A32" s="29">
        <v>29</v>
      </c>
      <c r="B32" s="29">
        <v>1</v>
      </c>
      <c r="C32" s="32">
        <v>9788520360743</v>
      </c>
      <c r="D32" s="30" t="s">
        <v>75</v>
      </c>
      <c r="E32" s="30" t="s">
        <v>32</v>
      </c>
      <c r="F32" s="3" t="s">
        <v>103</v>
      </c>
      <c r="G32" s="29">
        <v>2015</v>
      </c>
      <c r="H32" s="29" t="s">
        <v>110</v>
      </c>
      <c r="I32" s="33">
        <v>0.38500000000000001</v>
      </c>
      <c r="J32" s="34">
        <v>140</v>
      </c>
      <c r="K32" s="34">
        <f t="shared" si="0"/>
        <v>86.1</v>
      </c>
      <c r="L32" s="34">
        <f t="shared" si="1"/>
        <v>86.1</v>
      </c>
      <c r="M32" s="49" t="s">
        <v>183</v>
      </c>
    </row>
    <row r="33" spans="1:13" s="43" customFormat="1" ht="42" customHeight="1" x14ac:dyDescent="0.25">
      <c r="A33" s="37">
        <v>30</v>
      </c>
      <c r="B33" s="37">
        <v>2</v>
      </c>
      <c r="C33" s="38">
        <v>9788502145146</v>
      </c>
      <c r="D33" s="45" t="s">
        <v>76</v>
      </c>
      <c r="E33" s="45" t="s">
        <v>33</v>
      </c>
      <c r="F33" s="46" t="s">
        <v>102</v>
      </c>
      <c r="G33" s="37">
        <v>2012</v>
      </c>
      <c r="H33" s="37" t="s">
        <v>125</v>
      </c>
      <c r="I33" s="41">
        <v>0.38500000000000001</v>
      </c>
      <c r="J33" s="42">
        <v>0</v>
      </c>
      <c r="K33" s="42">
        <f t="shared" si="0"/>
        <v>0</v>
      </c>
      <c r="L33" s="42">
        <f t="shared" si="1"/>
        <v>0</v>
      </c>
      <c r="M33" s="54" t="s">
        <v>206</v>
      </c>
    </row>
    <row r="34" spans="1:13" s="36" customFormat="1" ht="42" customHeight="1" x14ac:dyDescent="0.25">
      <c r="A34" s="29">
        <v>31</v>
      </c>
      <c r="B34" s="29">
        <v>1</v>
      </c>
      <c r="C34" s="32">
        <v>9788502220072</v>
      </c>
      <c r="D34" s="30" t="s">
        <v>77</v>
      </c>
      <c r="E34" s="30" t="s">
        <v>34</v>
      </c>
      <c r="F34" s="29" t="s">
        <v>102</v>
      </c>
      <c r="G34" s="29">
        <v>2014</v>
      </c>
      <c r="H34" s="29" t="s">
        <v>148</v>
      </c>
      <c r="I34" s="33">
        <v>0.38500000000000001</v>
      </c>
      <c r="J34" s="34">
        <v>139</v>
      </c>
      <c r="K34" s="34">
        <f t="shared" si="0"/>
        <v>85.484999999999999</v>
      </c>
      <c r="L34" s="34">
        <f t="shared" si="1"/>
        <v>85.484999999999999</v>
      </c>
      <c r="M34" s="49" t="s">
        <v>168</v>
      </c>
    </row>
    <row r="35" spans="1:13" s="43" customFormat="1" ht="42" customHeight="1" x14ac:dyDescent="0.25">
      <c r="A35" s="37">
        <v>32</v>
      </c>
      <c r="B35" s="47">
        <v>1</v>
      </c>
      <c r="C35" s="38">
        <v>9788539202751</v>
      </c>
      <c r="D35" s="45" t="s">
        <v>78</v>
      </c>
      <c r="E35" s="48" t="s">
        <v>35</v>
      </c>
      <c r="F35" s="47" t="s">
        <v>106</v>
      </c>
      <c r="G35" s="37">
        <v>2015</v>
      </c>
      <c r="H35" s="37" t="s">
        <v>114</v>
      </c>
      <c r="I35" s="41">
        <v>0.38500000000000001</v>
      </c>
      <c r="J35" s="42">
        <v>0</v>
      </c>
      <c r="K35" s="42">
        <f t="shared" si="0"/>
        <v>0</v>
      </c>
      <c r="L35" s="42">
        <f t="shared" si="1"/>
        <v>0</v>
      </c>
      <c r="M35" s="54" t="s">
        <v>206</v>
      </c>
    </row>
    <row r="36" spans="1:13" s="36" customFormat="1" ht="42" customHeight="1" x14ac:dyDescent="0.25">
      <c r="A36" s="29">
        <v>33</v>
      </c>
      <c r="B36" s="4">
        <v>2</v>
      </c>
      <c r="C36" s="32">
        <v>9788502617230</v>
      </c>
      <c r="D36" s="6" t="s">
        <v>79</v>
      </c>
      <c r="E36" s="7" t="s">
        <v>36</v>
      </c>
      <c r="F36" s="4" t="s">
        <v>102</v>
      </c>
      <c r="G36" s="29">
        <v>2015</v>
      </c>
      <c r="H36" s="29" t="s">
        <v>112</v>
      </c>
      <c r="I36" s="33">
        <v>0.38500000000000001</v>
      </c>
      <c r="J36" s="34">
        <v>192</v>
      </c>
      <c r="K36" s="34">
        <f t="shared" si="0"/>
        <v>118.08</v>
      </c>
      <c r="L36" s="34">
        <f t="shared" si="1"/>
        <v>236.16</v>
      </c>
      <c r="M36" s="49" t="s">
        <v>169</v>
      </c>
    </row>
    <row r="37" spans="1:13" s="43" customFormat="1" ht="66" customHeight="1" x14ac:dyDescent="0.25">
      <c r="A37" s="37">
        <v>34</v>
      </c>
      <c r="B37" s="46">
        <v>1</v>
      </c>
      <c r="C37" s="38">
        <v>9788502623699</v>
      </c>
      <c r="D37" s="45" t="s">
        <v>170</v>
      </c>
      <c r="E37" s="45" t="s">
        <v>36</v>
      </c>
      <c r="F37" s="46" t="s">
        <v>102</v>
      </c>
      <c r="G37" s="37">
        <v>2015</v>
      </c>
      <c r="H37" s="37" t="s">
        <v>139</v>
      </c>
      <c r="I37" s="41">
        <v>0.38500000000000001</v>
      </c>
      <c r="J37" s="42">
        <v>0</v>
      </c>
      <c r="K37" s="42">
        <f t="shared" si="0"/>
        <v>0</v>
      </c>
      <c r="L37" s="42">
        <f t="shared" si="1"/>
        <v>0</v>
      </c>
      <c r="M37" s="54" t="s">
        <v>206</v>
      </c>
    </row>
    <row r="38" spans="1:13" s="36" customFormat="1" ht="42" customHeight="1" x14ac:dyDescent="0.25">
      <c r="A38" s="29">
        <v>35</v>
      </c>
      <c r="B38" s="29">
        <v>1</v>
      </c>
      <c r="C38" s="32">
        <v>9788520351277</v>
      </c>
      <c r="D38" s="30" t="s">
        <v>80</v>
      </c>
      <c r="E38" s="30" t="s">
        <v>37</v>
      </c>
      <c r="F38" s="3" t="s">
        <v>103</v>
      </c>
      <c r="G38" s="29">
        <v>2014</v>
      </c>
      <c r="H38" s="29" t="s">
        <v>145</v>
      </c>
      <c r="I38" s="33">
        <v>0.38500000000000001</v>
      </c>
      <c r="J38" s="34">
        <v>109</v>
      </c>
      <c r="K38" s="34">
        <f t="shared" si="0"/>
        <v>67.034999999999997</v>
      </c>
      <c r="L38" s="34">
        <f t="shared" si="1"/>
        <v>67.034999999999997</v>
      </c>
      <c r="M38" s="49" t="s">
        <v>187</v>
      </c>
    </row>
    <row r="39" spans="1:13" s="43" customFormat="1" ht="42" customHeight="1" x14ac:dyDescent="0.25">
      <c r="A39" s="37">
        <v>36</v>
      </c>
      <c r="B39" s="47">
        <v>1</v>
      </c>
      <c r="C39" s="38">
        <v>9788520346778</v>
      </c>
      <c r="D39" s="45" t="s">
        <v>81</v>
      </c>
      <c r="E39" s="48" t="s">
        <v>38</v>
      </c>
      <c r="F39" s="47" t="s">
        <v>103</v>
      </c>
      <c r="G39" s="37">
        <v>2014</v>
      </c>
      <c r="H39" s="37" t="s">
        <v>139</v>
      </c>
      <c r="I39" s="41">
        <v>0.38500000000000001</v>
      </c>
      <c r="J39" s="42">
        <v>0</v>
      </c>
      <c r="K39" s="42">
        <f t="shared" si="0"/>
        <v>0</v>
      </c>
      <c r="L39" s="42">
        <f t="shared" si="1"/>
        <v>0</v>
      </c>
      <c r="M39" s="54" t="s">
        <v>206</v>
      </c>
    </row>
    <row r="40" spans="1:13" s="36" customFormat="1" ht="42" customHeight="1" x14ac:dyDescent="0.25">
      <c r="A40" s="29">
        <v>37</v>
      </c>
      <c r="B40" s="29">
        <v>1</v>
      </c>
      <c r="C40" s="32">
        <v>9788536183817</v>
      </c>
      <c r="D40" s="30" t="s">
        <v>82</v>
      </c>
      <c r="E40" s="30" t="s">
        <v>39</v>
      </c>
      <c r="F40" s="29" t="s">
        <v>107</v>
      </c>
      <c r="G40" s="29">
        <v>2015</v>
      </c>
      <c r="H40" s="29" t="s">
        <v>110</v>
      </c>
      <c r="I40" s="33">
        <v>0.38500000000000001</v>
      </c>
      <c r="J40" s="34">
        <v>100</v>
      </c>
      <c r="K40" s="34">
        <f t="shared" si="0"/>
        <v>61.5</v>
      </c>
      <c r="L40" s="34">
        <f t="shared" si="1"/>
        <v>61.5</v>
      </c>
      <c r="M40" s="49" t="s">
        <v>111</v>
      </c>
    </row>
    <row r="41" spans="1:13" s="36" customFormat="1" ht="42" customHeight="1" x14ac:dyDescent="0.25">
      <c r="A41" s="29">
        <v>38</v>
      </c>
      <c r="B41" s="4">
        <v>1</v>
      </c>
      <c r="C41" s="32">
        <v>9788536130781</v>
      </c>
      <c r="D41" s="6" t="s">
        <v>83</v>
      </c>
      <c r="E41" s="6" t="s">
        <v>39</v>
      </c>
      <c r="F41" s="5" t="s">
        <v>108</v>
      </c>
      <c r="G41" s="29">
        <v>2014</v>
      </c>
      <c r="H41" s="29" t="s">
        <v>112</v>
      </c>
      <c r="I41" s="33">
        <v>0.38500000000000001</v>
      </c>
      <c r="J41" s="34">
        <v>80</v>
      </c>
      <c r="K41" s="34">
        <f t="shared" si="0"/>
        <v>49.2</v>
      </c>
      <c r="L41" s="34">
        <f t="shared" si="1"/>
        <v>49.2</v>
      </c>
      <c r="M41" s="49" t="s">
        <v>113</v>
      </c>
    </row>
    <row r="42" spans="1:13" s="36" customFormat="1" ht="42" customHeight="1" x14ac:dyDescent="0.25">
      <c r="A42" s="29">
        <v>39</v>
      </c>
      <c r="B42" s="29">
        <v>1</v>
      </c>
      <c r="C42" s="32">
        <v>9788522496273</v>
      </c>
      <c r="D42" s="30" t="s">
        <v>84</v>
      </c>
      <c r="E42" s="30" t="s">
        <v>40</v>
      </c>
      <c r="F42" s="3" t="s">
        <v>104</v>
      </c>
      <c r="G42" s="29">
        <v>2015</v>
      </c>
      <c r="H42" s="29" t="s">
        <v>126</v>
      </c>
      <c r="I42" s="33">
        <v>0.38500000000000001</v>
      </c>
      <c r="J42" s="34">
        <v>54</v>
      </c>
      <c r="K42" s="34">
        <f t="shared" si="0"/>
        <v>33.21</v>
      </c>
      <c r="L42" s="34">
        <f t="shared" si="1"/>
        <v>33.21</v>
      </c>
      <c r="M42" s="49" t="s">
        <v>127</v>
      </c>
    </row>
    <row r="43" spans="1:13" s="36" customFormat="1" ht="42" customHeight="1" x14ac:dyDescent="0.25">
      <c r="A43" s="29">
        <v>40</v>
      </c>
      <c r="B43" s="4">
        <v>2</v>
      </c>
      <c r="C43" s="32">
        <v>9788597001921</v>
      </c>
      <c r="D43" s="6" t="s">
        <v>85</v>
      </c>
      <c r="E43" s="7" t="s">
        <v>40</v>
      </c>
      <c r="F43" s="4" t="s">
        <v>104</v>
      </c>
      <c r="G43" s="29">
        <v>2015</v>
      </c>
      <c r="H43" s="29" t="s">
        <v>128</v>
      </c>
      <c r="I43" s="33">
        <v>0.38500000000000001</v>
      </c>
      <c r="J43" s="34">
        <v>148</v>
      </c>
      <c r="K43" s="34">
        <f t="shared" si="0"/>
        <v>91.02</v>
      </c>
      <c r="L43" s="34">
        <f t="shared" si="1"/>
        <v>182.04</v>
      </c>
      <c r="M43" s="49" t="s">
        <v>129</v>
      </c>
    </row>
    <row r="44" spans="1:13" s="36" customFormat="1" ht="42" customHeight="1" x14ac:dyDescent="0.25">
      <c r="A44" s="29">
        <v>41</v>
      </c>
      <c r="B44" s="4">
        <v>2</v>
      </c>
      <c r="C44" s="32">
        <v>9788522493753</v>
      </c>
      <c r="D44" s="6" t="s">
        <v>86</v>
      </c>
      <c r="E44" s="7" t="s">
        <v>40</v>
      </c>
      <c r="F44" s="4" t="s">
        <v>104</v>
      </c>
      <c r="G44" s="29">
        <v>2015</v>
      </c>
      <c r="H44" s="29" t="s">
        <v>130</v>
      </c>
      <c r="I44" s="33">
        <v>0.38500000000000001</v>
      </c>
      <c r="J44" s="34">
        <v>57</v>
      </c>
      <c r="K44" s="34">
        <f t="shared" si="0"/>
        <v>35.055</v>
      </c>
      <c r="L44" s="34">
        <f t="shared" si="1"/>
        <v>70.11</v>
      </c>
      <c r="M44" s="49" t="s">
        <v>131</v>
      </c>
    </row>
    <row r="45" spans="1:13" s="36" customFormat="1" ht="42" customHeight="1" x14ac:dyDescent="0.25">
      <c r="A45" s="29">
        <v>42</v>
      </c>
      <c r="B45" s="4">
        <v>1</v>
      </c>
      <c r="C45" s="32">
        <v>9788520351499</v>
      </c>
      <c r="D45" s="6" t="s">
        <v>185</v>
      </c>
      <c r="E45" s="6" t="s">
        <v>41</v>
      </c>
      <c r="F45" s="5" t="s">
        <v>103</v>
      </c>
      <c r="G45" s="29">
        <v>2014</v>
      </c>
      <c r="H45" s="29" t="s">
        <v>126</v>
      </c>
      <c r="I45" s="33">
        <v>0.38500000000000001</v>
      </c>
      <c r="J45" s="34">
        <v>88</v>
      </c>
      <c r="K45" s="34">
        <f t="shared" si="0"/>
        <v>54.12</v>
      </c>
      <c r="L45" s="34">
        <f t="shared" si="1"/>
        <v>54.12</v>
      </c>
      <c r="M45" s="49" t="s">
        <v>186</v>
      </c>
    </row>
    <row r="46" spans="1:13" s="36" customFormat="1" ht="42" customHeight="1" x14ac:dyDescent="0.25">
      <c r="A46" s="29">
        <v>43</v>
      </c>
      <c r="B46" s="29">
        <v>2</v>
      </c>
      <c r="C46" s="50">
        <v>9788539202737</v>
      </c>
      <c r="D46" s="30" t="s">
        <v>87</v>
      </c>
      <c r="E46" s="31" t="s">
        <v>42</v>
      </c>
      <c r="F46" s="29" t="s">
        <v>106</v>
      </c>
      <c r="G46" s="29">
        <v>2015</v>
      </c>
      <c r="H46" s="29" t="s">
        <v>115</v>
      </c>
      <c r="I46" s="33">
        <v>0.38500000000000001</v>
      </c>
      <c r="J46" s="34">
        <v>175</v>
      </c>
      <c r="K46" s="34">
        <f t="shared" si="0"/>
        <v>107.625</v>
      </c>
      <c r="L46" s="34">
        <f t="shared" si="1"/>
        <v>215.25</v>
      </c>
      <c r="M46" s="49" t="s">
        <v>116</v>
      </c>
    </row>
    <row r="47" spans="1:13" s="36" customFormat="1" ht="42" customHeight="1" x14ac:dyDescent="0.25">
      <c r="A47" s="29">
        <v>44</v>
      </c>
      <c r="B47" s="29">
        <v>2</v>
      </c>
      <c r="C47" s="32">
        <v>9788522478637</v>
      </c>
      <c r="D47" s="30" t="s">
        <v>201</v>
      </c>
      <c r="E47" s="31" t="s">
        <v>202</v>
      </c>
      <c r="F47" s="29" t="s">
        <v>104</v>
      </c>
      <c r="G47" s="29">
        <v>2013</v>
      </c>
      <c r="H47" s="29" t="s">
        <v>132</v>
      </c>
      <c r="I47" s="33">
        <v>0.38500000000000001</v>
      </c>
      <c r="J47" s="34">
        <v>119</v>
      </c>
      <c r="K47" s="34">
        <v>73.185000000000002</v>
      </c>
      <c r="L47" s="34">
        <v>146.37</v>
      </c>
      <c r="M47" s="49" t="s">
        <v>203</v>
      </c>
    </row>
    <row r="48" spans="1:13" s="36" customFormat="1" ht="42" customHeight="1" x14ac:dyDescent="0.25">
      <c r="A48" s="29">
        <v>45</v>
      </c>
      <c r="B48" s="29">
        <v>1</v>
      </c>
      <c r="C48" s="32">
        <v>9788502617704</v>
      </c>
      <c r="D48" s="30" t="s">
        <v>88</v>
      </c>
      <c r="E48" s="31" t="s">
        <v>43</v>
      </c>
      <c r="F48" s="29" t="s">
        <v>102</v>
      </c>
      <c r="G48" s="29">
        <v>2015</v>
      </c>
      <c r="H48" s="29" t="s">
        <v>132</v>
      </c>
      <c r="I48" s="33">
        <v>0.38500000000000001</v>
      </c>
      <c r="J48" s="34">
        <v>204</v>
      </c>
      <c r="K48" s="34">
        <f t="shared" si="0"/>
        <v>125.46</v>
      </c>
      <c r="L48" s="34">
        <f t="shared" si="1"/>
        <v>125.46</v>
      </c>
      <c r="M48" s="49" t="s">
        <v>171</v>
      </c>
    </row>
    <row r="49" spans="1:13" s="36" customFormat="1" ht="42" customHeight="1" x14ac:dyDescent="0.25">
      <c r="A49" s="29">
        <v>46</v>
      </c>
      <c r="B49" s="29">
        <v>1</v>
      </c>
      <c r="C49" s="32">
        <v>9788520440582</v>
      </c>
      <c r="D49" s="30" t="s">
        <v>89</v>
      </c>
      <c r="E49" s="31" t="s">
        <v>44</v>
      </c>
      <c r="F49" s="29" t="s">
        <v>109</v>
      </c>
      <c r="G49" s="29">
        <v>2015</v>
      </c>
      <c r="H49" s="29" t="s">
        <v>117</v>
      </c>
      <c r="I49" s="33">
        <v>0.38500000000000001</v>
      </c>
      <c r="J49" s="34">
        <v>298</v>
      </c>
      <c r="K49" s="34">
        <f t="shared" si="0"/>
        <v>183.26999999999998</v>
      </c>
      <c r="L49" s="34">
        <f t="shared" si="1"/>
        <v>183.26999999999998</v>
      </c>
      <c r="M49" s="49" t="s">
        <v>118</v>
      </c>
    </row>
    <row r="50" spans="1:13" s="43" customFormat="1" ht="42" customHeight="1" x14ac:dyDescent="0.25">
      <c r="A50" s="37">
        <v>47</v>
      </c>
      <c r="B50" s="37">
        <v>1</v>
      </c>
      <c r="C50" s="38">
        <v>9788502224346</v>
      </c>
      <c r="D50" s="45" t="s">
        <v>172</v>
      </c>
      <c r="E50" s="45" t="s">
        <v>45</v>
      </c>
      <c r="F50" s="46" t="s">
        <v>102</v>
      </c>
      <c r="G50" s="37">
        <v>2014</v>
      </c>
      <c r="H50" s="37" t="s">
        <v>125</v>
      </c>
      <c r="I50" s="41">
        <v>0.38500000000000001</v>
      </c>
      <c r="J50" s="42">
        <v>0</v>
      </c>
      <c r="K50" s="42">
        <f t="shared" si="0"/>
        <v>0</v>
      </c>
      <c r="L50" s="42">
        <f t="shared" si="1"/>
        <v>0</v>
      </c>
      <c r="M50" s="54" t="s">
        <v>206</v>
      </c>
    </row>
    <row r="51" spans="1:13" s="43" customFormat="1" ht="42" customHeight="1" x14ac:dyDescent="0.25">
      <c r="A51" s="37">
        <v>48</v>
      </c>
      <c r="B51" s="47">
        <v>2</v>
      </c>
      <c r="C51" s="38">
        <v>9788520336137</v>
      </c>
      <c r="D51" s="45" t="s">
        <v>188</v>
      </c>
      <c r="E51" s="48" t="s">
        <v>46</v>
      </c>
      <c r="F51" s="47" t="s">
        <v>103</v>
      </c>
      <c r="G51" s="37">
        <v>2014</v>
      </c>
      <c r="H51" s="37" t="s">
        <v>117</v>
      </c>
      <c r="I51" s="41">
        <v>0.38500000000000001</v>
      </c>
      <c r="J51" s="42">
        <v>0</v>
      </c>
      <c r="K51" s="42">
        <f t="shared" si="0"/>
        <v>0</v>
      </c>
      <c r="L51" s="42">
        <f t="shared" si="1"/>
        <v>0</v>
      </c>
      <c r="M51" s="54" t="s">
        <v>206</v>
      </c>
    </row>
    <row r="52" spans="1:13" s="36" customFormat="1" ht="42" customHeight="1" x14ac:dyDescent="0.25">
      <c r="A52" s="29">
        <v>49</v>
      </c>
      <c r="B52" s="29">
        <v>1</v>
      </c>
      <c r="C52" s="32">
        <v>9788502213920</v>
      </c>
      <c r="D52" s="6" t="s">
        <v>173</v>
      </c>
      <c r="E52" s="6" t="s">
        <v>47</v>
      </c>
      <c r="F52" s="5" t="s">
        <v>102</v>
      </c>
      <c r="G52" s="29">
        <v>2014</v>
      </c>
      <c r="H52" s="29" t="s">
        <v>125</v>
      </c>
      <c r="I52" s="33">
        <v>0.38500000000000001</v>
      </c>
      <c r="J52" s="34">
        <v>95</v>
      </c>
      <c r="K52" s="34">
        <f t="shared" ref="K52:K68" si="2">J52-(J52*I52)</f>
        <v>58.424999999999997</v>
      </c>
      <c r="L52" s="34">
        <f t="shared" ref="L52:L68" si="3">K52*B52</f>
        <v>58.424999999999997</v>
      </c>
      <c r="M52" s="49" t="s">
        <v>174</v>
      </c>
    </row>
    <row r="53" spans="1:13" s="43" customFormat="1" ht="42" customHeight="1" x14ac:dyDescent="0.25">
      <c r="A53" s="37">
        <v>50</v>
      </c>
      <c r="B53" s="37">
        <v>2</v>
      </c>
      <c r="C53" s="38">
        <v>9788502106680</v>
      </c>
      <c r="D53" s="39" t="s">
        <v>90</v>
      </c>
      <c r="E53" s="39" t="s">
        <v>48</v>
      </c>
      <c r="F53" s="44" t="s">
        <v>102</v>
      </c>
      <c r="G53" s="37">
        <v>2013</v>
      </c>
      <c r="H53" s="37" t="s">
        <v>133</v>
      </c>
      <c r="I53" s="41">
        <v>0.38500000000000001</v>
      </c>
      <c r="J53" s="42">
        <v>0</v>
      </c>
      <c r="K53" s="42">
        <f t="shared" si="2"/>
        <v>0</v>
      </c>
      <c r="L53" s="42">
        <f t="shared" si="3"/>
        <v>0</v>
      </c>
      <c r="M53" s="54" t="s">
        <v>206</v>
      </c>
    </row>
    <row r="54" spans="1:13" s="36" customFormat="1" ht="42" customHeight="1" x14ac:dyDescent="0.25">
      <c r="A54" s="29">
        <v>51</v>
      </c>
      <c r="B54" s="4">
        <v>1</v>
      </c>
      <c r="C54" s="32">
        <v>9788520352526</v>
      </c>
      <c r="D54" s="6" t="s">
        <v>91</v>
      </c>
      <c r="E54" s="7" t="s">
        <v>49</v>
      </c>
      <c r="F54" s="4" t="s">
        <v>103</v>
      </c>
      <c r="G54" s="29">
        <v>2014</v>
      </c>
      <c r="H54" s="29"/>
      <c r="I54" s="33">
        <v>0.38500000000000001</v>
      </c>
      <c r="J54" s="34">
        <v>79</v>
      </c>
      <c r="K54" s="34">
        <f t="shared" si="2"/>
        <v>48.585000000000001</v>
      </c>
      <c r="L54" s="34">
        <f t="shared" si="3"/>
        <v>48.585000000000001</v>
      </c>
      <c r="M54" s="49" t="s">
        <v>184</v>
      </c>
    </row>
    <row r="55" spans="1:13" s="36" customFormat="1" ht="42" customHeight="1" x14ac:dyDescent="0.25">
      <c r="A55" s="29">
        <v>52</v>
      </c>
      <c r="B55" s="4">
        <v>1</v>
      </c>
      <c r="C55" s="32">
        <v>9788502181397</v>
      </c>
      <c r="D55" s="6" t="s">
        <v>92</v>
      </c>
      <c r="E55" s="7" t="s">
        <v>50</v>
      </c>
      <c r="F55" s="4" t="s">
        <v>102</v>
      </c>
      <c r="G55" s="29">
        <v>2013</v>
      </c>
      <c r="H55" s="29" t="s">
        <v>130</v>
      </c>
      <c r="I55" s="33">
        <v>0.38500000000000001</v>
      </c>
      <c r="J55" s="34">
        <v>192</v>
      </c>
      <c r="K55" s="34">
        <f t="shared" si="2"/>
        <v>118.08</v>
      </c>
      <c r="L55" s="34">
        <f t="shared" si="3"/>
        <v>118.08</v>
      </c>
      <c r="M55" s="49" t="s">
        <v>175</v>
      </c>
    </row>
    <row r="56" spans="1:13" s="36" customFormat="1" ht="42" customHeight="1" x14ac:dyDescent="0.25">
      <c r="A56" s="29">
        <v>53</v>
      </c>
      <c r="B56" s="29">
        <v>1</v>
      </c>
      <c r="C56" s="32">
        <v>9788502197268</v>
      </c>
      <c r="D56" s="30" t="s">
        <v>93</v>
      </c>
      <c r="E56" s="31" t="s">
        <v>50</v>
      </c>
      <c r="F56" s="29" t="s">
        <v>102</v>
      </c>
      <c r="G56" s="29">
        <v>2013</v>
      </c>
      <c r="H56" s="29" t="s">
        <v>176</v>
      </c>
      <c r="I56" s="33">
        <v>0.38500000000000001</v>
      </c>
      <c r="J56" s="34">
        <v>217</v>
      </c>
      <c r="K56" s="34">
        <f t="shared" si="2"/>
        <v>133.45499999999998</v>
      </c>
      <c r="L56" s="34">
        <f t="shared" si="3"/>
        <v>133.45499999999998</v>
      </c>
      <c r="M56" s="49" t="s">
        <v>177</v>
      </c>
    </row>
    <row r="57" spans="1:13" s="36" customFormat="1" ht="42" customHeight="1" x14ac:dyDescent="0.25">
      <c r="A57" s="29">
        <v>54</v>
      </c>
      <c r="B57" s="29">
        <v>1</v>
      </c>
      <c r="C57" s="32">
        <v>9788502197237</v>
      </c>
      <c r="D57" s="30" t="s">
        <v>94</v>
      </c>
      <c r="E57" s="31" t="s">
        <v>50</v>
      </c>
      <c r="F57" s="29" t="s">
        <v>102</v>
      </c>
      <c r="G57" s="29">
        <v>2013</v>
      </c>
      <c r="H57" s="29" t="s">
        <v>176</v>
      </c>
      <c r="I57" s="33">
        <v>0.38500000000000001</v>
      </c>
      <c r="J57" s="34">
        <v>217</v>
      </c>
      <c r="K57" s="34">
        <f t="shared" si="2"/>
        <v>133.45499999999998</v>
      </c>
      <c r="L57" s="34">
        <f t="shared" si="3"/>
        <v>133.45499999999998</v>
      </c>
      <c r="M57" s="49" t="s">
        <v>178</v>
      </c>
    </row>
    <row r="58" spans="1:13" s="36" customFormat="1" ht="42" customHeight="1" x14ac:dyDescent="0.25">
      <c r="A58" s="29">
        <v>55</v>
      </c>
      <c r="B58" s="29">
        <v>1</v>
      </c>
      <c r="C58" s="32">
        <v>9788502197312</v>
      </c>
      <c r="D58" s="30" t="s">
        <v>95</v>
      </c>
      <c r="E58" s="31" t="s">
        <v>50</v>
      </c>
      <c r="F58" s="29" t="s">
        <v>102</v>
      </c>
      <c r="G58" s="29">
        <v>2013</v>
      </c>
      <c r="H58" s="29" t="s">
        <v>176</v>
      </c>
      <c r="I58" s="33">
        <v>0.38500000000000001</v>
      </c>
      <c r="J58" s="34">
        <v>217</v>
      </c>
      <c r="K58" s="34">
        <f t="shared" si="2"/>
        <v>133.45499999999998</v>
      </c>
      <c r="L58" s="34">
        <f t="shared" si="3"/>
        <v>133.45499999999998</v>
      </c>
      <c r="M58" s="49" t="s">
        <v>179</v>
      </c>
    </row>
    <row r="59" spans="1:13" s="36" customFormat="1" ht="42" customHeight="1" x14ac:dyDescent="0.25">
      <c r="A59" s="29">
        <v>56</v>
      </c>
      <c r="B59" s="29">
        <v>2</v>
      </c>
      <c r="C59" s="32">
        <v>9788522495665</v>
      </c>
      <c r="D59" s="30" t="s">
        <v>96</v>
      </c>
      <c r="E59" s="31" t="s">
        <v>51</v>
      </c>
      <c r="F59" s="29" t="s">
        <v>104</v>
      </c>
      <c r="G59" s="29">
        <v>2015</v>
      </c>
      <c r="H59" s="29" t="s">
        <v>133</v>
      </c>
      <c r="I59" s="33">
        <v>0.38500000000000001</v>
      </c>
      <c r="J59" s="34">
        <v>122</v>
      </c>
      <c r="K59" s="34">
        <f t="shared" si="2"/>
        <v>75.03</v>
      </c>
      <c r="L59" s="34">
        <f t="shared" si="3"/>
        <v>150.06</v>
      </c>
      <c r="M59" s="49" t="s">
        <v>134</v>
      </c>
    </row>
    <row r="60" spans="1:13" s="36" customFormat="1" ht="42" customHeight="1" x14ac:dyDescent="0.25">
      <c r="A60" s="29">
        <v>57</v>
      </c>
      <c r="B60" s="29">
        <v>2</v>
      </c>
      <c r="C60" s="32">
        <v>9788522496167</v>
      </c>
      <c r="D60" s="30" t="s">
        <v>97</v>
      </c>
      <c r="E60" s="31" t="s">
        <v>51</v>
      </c>
      <c r="F60" s="29" t="s">
        <v>104</v>
      </c>
      <c r="G60" s="29">
        <v>2015</v>
      </c>
      <c r="H60" s="29" t="s">
        <v>133</v>
      </c>
      <c r="I60" s="33">
        <v>0.38500000000000001</v>
      </c>
      <c r="J60" s="34">
        <v>122</v>
      </c>
      <c r="K60" s="34">
        <f t="shared" si="2"/>
        <v>75.03</v>
      </c>
      <c r="L60" s="34">
        <f t="shared" si="3"/>
        <v>150.06</v>
      </c>
      <c r="M60" s="49" t="s">
        <v>135</v>
      </c>
    </row>
    <row r="61" spans="1:13" s="36" customFormat="1" ht="42" customHeight="1" x14ac:dyDescent="0.25">
      <c r="A61" s="29">
        <v>58</v>
      </c>
      <c r="B61" s="29">
        <v>2</v>
      </c>
      <c r="C61" s="32">
        <v>9788522496181</v>
      </c>
      <c r="D61" s="30" t="s">
        <v>98</v>
      </c>
      <c r="E61" s="31" t="s">
        <v>51</v>
      </c>
      <c r="F61" s="29" t="s">
        <v>104</v>
      </c>
      <c r="G61" s="29">
        <v>2015</v>
      </c>
      <c r="H61" s="29" t="s">
        <v>133</v>
      </c>
      <c r="I61" s="33">
        <v>0.38500000000000001</v>
      </c>
      <c r="J61" s="34">
        <v>74</v>
      </c>
      <c r="K61" s="34">
        <f t="shared" si="2"/>
        <v>45.51</v>
      </c>
      <c r="L61" s="34">
        <f t="shared" si="3"/>
        <v>91.02</v>
      </c>
      <c r="M61" s="49" t="s">
        <v>136</v>
      </c>
    </row>
    <row r="62" spans="1:13" s="36" customFormat="1" ht="42" customHeight="1" x14ac:dyDescent="0.25">
      <c r="A62" s="29">
        <v>59</v>
      </c>
      <c r="B62" s="29">
        <v>2</v>
      </c>
      <c r="C62" s="32">
        <v>9788522496204</v>
      </c>
      <c r="D62" s="30" t="s">
        <v>99</v>
      </c>
      <c r="E62" s="31" t="s">
        <v>51</v>
      </c>
      <c r="F62" s="29" t="s">
        <v>104</v>
      </c>
      <c r="G62" s="29">
        <v>2015</v>
      </c>
      <c r="H62" s="29" t="s">
        <v>133</v>
      </c>
      <c r="I62" s="33">
        <v>0.38500000000000001</v>
      </c>
      <c r="J62" s="34">
        <v>122</v>
      </c>
      <c r="K62" s="34">
        <f t="shared" si="2"/>
        <v>75.03</v>
      </c>
      <c r="L62" s="34">
        <f t="shared" si="3"/>
        <v>150.06</v>
      </c>
      <c r="M62" s="49" t="s">
        <v>137</v>
      </c>
    </row>
    <row r="63" spans="1:13" s="36" customFormat="1" ht="42" customHeight="1" x14ac:dyDescent="0.25">
      <c r="A63" s="29">
        <v>60</v>
      </c>
      <c r="B63" s="29">
        <v>2</v>
      </c>
      <c r="C63" s="32">
        <v>9788522496778</v>
      </c>
      <c r="D63" s="30" t="s">
        <v>100</v>
      </c>
      <c r="E63" s="31" t="s">
        <v>51</v>
      </c>
      <c r="F63" s="29" t="s">
        <v>104</v>
      </c>
      <c r="G63" s="29">
        <v>2015</v>
      </c>
      <c r="H63" s="29" t="s">
        <v>133</v>
      </c>
      <c r="I63" s="33">
        <v>0.38500000000000001</v>
      </c>
      <c r="J63" s="34">
        <v>112</v>
      </c>
      <c r="K63" s="34">
        <f t="shared" si="2"/>
        <v>68.88</v>
      </c>
      <c r="L63" s="34">
        <f t="shared" si="3"/>
        <v>137.76</v>
      </c>
      <c r="M63" s="49" t="s">
        <v>138</v>
      </c>
    </row>
    <row r="64" spans="1:13" s="36" customFormat="1" ht="42" customHeight="1" x14ac:dyDescent="0.25">
      <c r="A64" s="29">
        <v>61</v>
      </c>
      <c r="B64" s="29">
        <v>2</v>
      </c>
      <c r="C64" s="32">
        <v>9788522496808</v>
      </c>
      <c r="D64" s="30" t="s">
        <v>101</v>
      </c>
      <c r="E64" s="31" t="s">
        <v>52</v>
      </c>
      <c r="F64" s="29" t="s">
        <v>104</v>
      </c>
      <c r="G64" s="29">
        <v>2015</v>
      </c>
      <c r="H64" s="29" t="s">
        <v>139</v>
      </c>
      <c r="I64" s="33">
        <v>0.38500000000000001</v>
      </c>
      <c r="J64" s="34">
        <v>74</v>
      </c>
      <c r="K64" s="34">
        <f t="shared" si="2"/>
        <v>45.51</v>
      </c>
      <c r="L64" s="34">
        <f t="shared" si="3"/>
        <v>91.02</v>
      </c>
      <c r="M64" s="35" t="s">
        <v>140</v>
      </c>
    </row>
    <row r="65" spans="1:13" ht="42" customHeight="1" x14ac:dyDescent="0.25">
      <c r="A65" s="57" t="s">
        <v>192</v>
      </c>
      <c r="B65" s="58"/>
      <c r="C65" s="58"/>
      <c r="D65" s="58"/>
      <c r="E65" s="58"/>
      <c r="F65" s="58"/>
      <c r="G65" s="58"/>
      <c r="H65" s="58"/>
      <c r="I65" s="58"/>
      <c r="J65" s="58"/>
      <c r="K65" s="58"/>
      <c r="L65" s="59"/>
      <c r="M65" s="8"/>
    </row>
    <row r="66" spans="1:13" s="36" customFormat="1" ht="42" customHeight="1" x14ac:dyDescent="0.25">
      <c r="A66" s="29">
        <v>62</v>
      </c>
      <c r="B66" s="29">
        <v>2</v>
      </c>
      <c r="C66" s="52">
        <v>9788520359402</v>
      </c>
      <c r="D66" s="53" t="s">
        <v>194</v>
      </c>
      <c r="E66" s="53" t="s">
        <v>193</v>
      </c>
      <c r="F66" s="29" t="s">
        <v>103</v>
      </c>
      <c r="G66" s="29"/>
      <c r="H66" s="29"/>
      <c r="I66" s="33">
        <v>0.38500000000000001</v>
      </c>
      <c r="J66" s="34">
        <v>490</v>
      </c>
      <c r="K66" s="34">
        <f t="shared" si="2"/>
        <v>301.35000000000002</v>
      </c>
      <c r="L66" s="34">
        <f t="shared" si="3"/>
        <v>602.70000000000005</v>
      </c>
      <c r="M66" s="35"/>
    </row>
    <row r="67" spans="1:13" s="36" customFormat="1" ht="42" customHeight="1" x14ac:dyDescent="0.25">
      <c r="A67" s="29">
        <v>63</v>
      </c>
      <c r="B67" s="29">
        <v>2</v>
      </c>
      <c r="C67" s="32">
        <v>9788520359334</v>
      </c>
      <c r="D67" s="53" t="s">
        <v>195</v>
      </c>
      <c r="E67" s="53" t="s">
        <v>196</v>
      </c>
      <c r="F67" s="29" t="s">
        <v>103</v>
      </c>
      <c r="G67" s="29"/>
      <c r="H67" s="29"/>
      <c r="I67" s="33">
        <v>0.38500000000000001</v>
      </c>
      <c r="J67" s="34">
        <v>390</v>
      </c>
      <c r="K67" s="34">
        <f t="shared" si="2"/>
        <v>239.85</v>
      </c>
      <c r="L67" s="34">
        <f t="shared" si="3"/>
        <v>479.7</v>
      </c>
      <c r="M67" s="35"/>
    </row>
    <row r="68" spans="1:13" s="36" customFormat="1" ht="42" customHeight="1" x14ac:dyDescent="0.25">
      <c r="A68" s="29">
        <v>64</v>
      </c>
      <c r="B68" s="29">
        <v>2</v>
      </c>
      <c r="C68" s="32">
        <v>9788520359501</v>
      </c>
      <c r="D68" s="53" t="s">
        <v>197</v>
      </c>
      <c r="E68" s="53" t="s">
        <v>198</v>
      </c>
      <c r="F68" s="29" t="s">
        <v>103</v>
      </c>
      <c r="G68" s="29"/>
      <c r="H68" s="29"/>
      <c r="I68" s="33">
        <v>0.38500000000000001</v>
      </c>
      <c r="J68" s="34">
        <v>189</v>
      </c>
      <c r="K68" s="34">
        <f t="shared" si="2"/>
        <v>116.235</v>
      </c>
      <c r="L68" s="34">
        <f t="shared" si="3"/>
        <v>232.47</v>
      </c>
      <c r="M68" s="35"/>
    </row>
    <row r="69" spans="1:13" ht="42" customHeight="1" x14ac:dyDescent="0.25">
      <c r="F69" s="16"/>
      <c r="G69" s="16"/>
      <c r="H69" s="16"/>
      <c r="I69" s="17"/>
      <c r="J69" s="14"/>
      <c r="K69" s="15"/>
      <c r="L69" s="14"/>
    </row>
    <row r="70" spans="1:13" ht="42" customHeight="1" x14ac:dyDescent="0.25">
      <c r="E70" s="13"/>
      <c r="F70" s="24"/>
      <c r="G70" s="25" t="s">
        <v>191</v>
      </c>
      <c r="H70" s="24"/>
      <c r="I70" s="26"/>
      <c r="J70" s="27">
        <f>SUM(J5:J68)</f>
        <v>7653.5</v>
      </c>
      <c r="K70" s="27">
        <f>SUM(K5:K68)</f>
        <v>4706.9025000000001</v>
      </c>
      <c r="L70" s="28">
        <f>SUM(L4:L68)</f>
        <v>6688.4325000000026</v>
      </c>
    </row>
    <row r="71" spans="1:13" ht="42" customHeight="1" x14ac:dyDescent="0.25">
      <c r="H71" t="s">
        <v>190</v>
      </c>
      <c r="I71" s="56" t="s">
        <v>205</v>
      </c>
      <c r="J71" s="55"/>
      <c r="K71" s="55"/>
      <c r="L71" s="55"/>
    </row>
    <row r="72" spans="1:13" ht="42" customHeight="1" x14ac:dyDescent="0.25">
      <c r="C72" s="18"/>
      <c r="D72" s="19"/>
      <c r="E72" s="19"/>
      <c r="F72" s="19"/>
      <c r="G72" s="19"/>
      <c r="H72" s="19"/>
      <c r="I72" s="19"/>
      <c r="J72" s="20"/>
      <c r="K72" s="19" t="s">
        <v>190</v>
      </c>
      <c r="L72" s="19"/>
      <c r="M72" s="19"/>
    </row>
    <row r="73" spans="1:13" ht="42" customHeight="1" x14ac:dyDescent="0.25">
      <c r="C73" s="21"/>
      <c r="D73" s="22"/>
      <c r="E73" s="22"/>
      <c r="F73" s="22"/>
      <c r="G73" s="22"/>
      <c r="H73" s="22"/>
      <c r="I73" s="22"/>
      <c r="J73" s="23"/>
      <c r="K73" s="22"/>
      <c r="L73" s="22"/>
      <c r="M73" s="19"/>
    </row>
    <row r="74" spans="1:13" ht="42" customHeight="1" x14ac:dyDescent="0.25">
      <c r="C74" s="18"/>
      <c r="D74" s="19"/>
      <c r="E74" s="19"/>
      <c r="F74" s="19"/>
      <c r="G74" s="19"/>
      <c r="H74" s="19"/>
      <c r="I74" s="19"/>
      <c r="J74" s="20"/>
      <c r="K74" s="19"/>
      <c r="L74" s="19"/>
      <c r="M74" s="19"/>
    </row>
  </sheetData>
  <mergeCells count="2">
    <mergeCell ref="A65:L65"/>
    <mergeCell ref="A2:L2"/>
  </mergeCells>
  <hyperlinks>
    <hyperlink ref="M40" r:id="rId1"/>
    <hyperlink ref="M41" r:id="rId2"/>
    <hyperlink ref="M46" r:id="rId3"/>
    <hyperlink ref="M49" r:id="rId4"/>
    <hyperlink ref="M29" r:id="rId5"/>
    <hyperlink ref="M21" r:id="rId6"/>
    <hyperlink ref="M27" r:id="rId7"/>
    <hyperlink ref="M42" r:id="rId8"/>
    <hyperlink ref="M43" r:id="rId9"/>
    <hyperlink ref="M44" r:id="rId10"/>
    <hyperlink ref="M59" r:id="rId11"/>
    <hyperlink ref="M60" r:id="rId12"/>
    <hyperlink ref="M61" r:id="rId13"/>
    <hyperlink ref="M62" r:id="rId14"/>
    <hyperlink ref="M63" r:id="rId15"/>
    <hyperlink ref="M64" r:id="rId16"/>
    <hyperlink ref="M5" r:id="rId17"/>
    <hyperlink ref="M7" r:id="rId18"/>
    <hyperlink ref="M10" r:id="rId19"/>
    <hyperlink ref="M12" r:id="rId20"/>
    <hyperlink ref="M14" r:id="rId21"/>
    <hyperlink ref="M15" r:id="rId22"/>
    <hyperlink ref="M16" r:id="rId23"/>
    <hyperlink ref="M26" r:id="rId24"/>
    <hyperlink ref="M25" r:id="rId25"/>
    <hyperlink ref="M28" r:id="rId26"/>
    <hyperlink ref="M30" r:id="rId27"/>
    <hyperlink ref="M31" r:id="rId28"/>
    <hyperlink ref="M34" r:id="rId29"/>
    <hyperlink ref="M36" r:id="rId30"/>
    <hyperlink ref="M48" r:id="rId31"/>
    <hyperlink ref="M52" r:id="rId32"/>
    <hyperlink ref="M55" r:id="rId33"/>
    <hyperlink ref="M56" r:id="rId34"/>
    <hyperlink ref="M57" r:id="rId35"/>
    <hyperlink ref="M58" r:id="rId36"/>
    <hyperlink ref="M11" r:id="rId37"/>
    <hyperlink ref="M13" r:id="rId38"/>
    <hyperlink ref="M23" r:id="rId39"/>
    <hyperlink ref="M32" r:id="rId40"/>
    <hyperlink ref="M54" r:id="rId41"/>
    <hyperlink ref="M45" r:id="rId42"/>
    <hyperlink ref="M38" r:id="rId43"/>
    <hyperlink ref="M47" r:id="rId44"/>
  </hyperlinks>
  <pageMargins left="0.19685039370078741" right="0.19685039370078741" top="0.43307086614173229" bottom="0.35433070866141736" header="0.35433070866141736" footer="0.43307086614173229"/>
  <pageSetup paperSize="9" scale="59" fitToHeight="0" orientation="landscape" r:id="rId4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PANDORA_CO_01</dc:creator>
  <cp:lastModifiedBy>Igor Pires Lima</cp:lastModifiedBy>
  <cp:lastPrinted>2016-01-18T18:27:56Z</cp:lastPrinted>
  <dcterms:created xsi:type="dcterms:W3CDTF">2015-11-04T11:07:55Z</dcterms:created>
  <dcterms:modified xsi:type="dcterms:W3CDTF">2016-04-19T19:42:45Z</dcterms:modified>
</cp:coreProperties>
</file>