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Plan1!$A$2:$J$27</definedName>
    <definedName name="_xlnm.Print_Area" localSheetId="0">Plan1!$A$1:$H$30</definedName>
  </definedNames>
  <calcPr calcId="162913"/>
</workbook>
</file>

<file path=xl/calcChain.xml><?xml version="1.0" encoding="utf-8"?>
<calcChain xmlns="http://schemas.openxmlformats.org/spreadsheetml/2006/main">
  <c r="G13" i="1" l="1"/>
  <c r="H13" i="1" s="1"/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H29" i="1" l="1"/>
  <c r="E29" i="1"/>
</calcChain>
</file>

<file path=xl/sharedStrings.xml><?xml version="1.0" encoding="utf-8"?>
<sst xmlns="http://schemas.openxmlformats.org/spreadsheetml/2006/main" count="83" uniqueCount="54">
  <si>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</si>
  <si>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</si>
  <si>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</si>
  <si>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</si>
  <si>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</si>
  <si>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</si>
  <si>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Saraiva</t>
  </si>
  <si>
    <t>DINIZ, Maria Helena</t>
  </si>
  <si>
    <t>Método</t>
  </si>
  <si>
    <t>Curso de Direito Civil Brasileiro - v.5 - Direito de Família</t>
  </si>
  <si>
    <t>GAGLIANO, Pablo Stolze ; PAMPLONA FILHO, Rodolfo</t>
  </si>
  <si>
    <t>Novo curso de direito civil - v. 1 - Parte Geral</t>
  </si>
  <si>
    <t>Novo curso de direito civil - v. 2 - Obrigações</t>
  </si>
  <si>
    <t>Novo curso de direito civil - v. 4, t. 1 - Contratos: teoria geral</t>
  </si>
  <si>
    <t>Novo curso de direito civil -  v. 4, t. 2 - Contratos em espécie</t>
  </si>
  <si>
    <t>Novo curso de direito civil - v. 6 - Direito de Família</t>
  </si>
  <si>
    <t>Novo curso de direito civil - v. 7 - Direito das Sucessões</t>
  </si>
  <si>
    <t>HABERMANN JÚNIOR, Cláudio</t>
  </si>
  <si>
    <t xml:space="preserve">Usucapião judicial e extrajudicial no novo CPC </t>
  </si>
  <si>
    <t>Habermann</t>
  </si>
  <si>
    <t>Fórum</t>
  </si>
  <si>
    <t>CAPEZ, Fernando</t>
  </si>
  <si>
    <t>KELSEN, Hans</t>
  </si>
  <si>
    <t>NIEBUHR, Joel de Menezes</t>
  </si>
  <si>
    <t>PHILLIPI JR, Arlindo ; FREITAS, Vladimir Passos de ...</t>
  </si>
  <si>
    <t>Manole</t>
  </si>
  <si>
    <t>RODRIGUES, Geisa</t>
  </si>
  <si>
    <t xml:space="preserve">Curso de Direito Penal - v.1 - Parte Geral </t>
  </si>
  <si>
    <r>
      <t xml:space="preserve">Curso de Direito Penal - v.2 - Parte Especial </t>
    </r>
    <r>
      <rPr>
        <b/>
        <sz val="10"/>
        <rFont val="Arial"/>
        <family val="2"/>
      </rPr>
      <t xml:space="preserve"> </t>
    </r>
  </si>
  <si>
    <t xml:space="preserve">Curso de Direito Penal - v.3 - Parte Especial </t>
  </si>
  <si>
    <r>
      <t xml:space="preserve">Curso de Direito Penal - v.4 - Legislação Penal Especial </t>
    </r>
    <r>
      <rPr>
        <b/>
        <sz val="10"/>
        <rFont val="Arial"/>
        <family val="2"/>
      </rPr>
      <t xml:space="preserve"> </t>
    </r>
  </si>
  <si>
    <t xml:space="preserve">Curso de Processo Penal  </t>
  </si>
  <si>
    <t xml:space="preserve">Jurisdição Constitucional  </t>
  </si>
  <si>
    <t xml:space="preserve">Licitação Pública e Contrato Administrativo </t>
  </si>
  <si>
    <t xml:space="preserve">Direito ambiental e sustentabilidade </t>
  </si>
  <si>
    <t xml:space="preserve">Ações constitucionais  </t>
  </si>
  <si>
    <t>TAVARES, André Ramos</t>
  </si>
  <si>
    <t xml:space="preserve">Curso de direito constitucional </t>
  </si>
  <si>
    <t>OLIVEIRA, Vallisney de Souza</t>
  </si>
  <si>
    <t>O Juiz e o Novo Código de Processo Civil</t>
  </si>
  <si>
    <t>CRV</t>
  </si>
  <si>
    <t>TARTUCE, Flávio</t>
  </si>
  <si>
    <t>Manual de direito civil - vol. único</t>
  </si>
  <si>
    <t>COSTA, Regina Helena</t>
  </si>
  <si>
    <t>Curso de direito tributário: constituição e código tributário nacional</t>
  </si>
  <si>
    <t>Preço Unit</t>
  </si>
  <si>
    <t xml:space="preserve">Preço Total </t>
  </si>
  <si>
    <t>ISBN</t>
  </si>
  <si>
    <t>SITUAÇÃO</t>
  </si>
  <si>
    <t>Capa</t>
  </si>
  <si>
    <t xml:space="preserve"> Desc 34,70%</t>
  </si>
  <si>
    <t>Novo curso de direito civil - v. 3 - Responsabilidade Civil</t>
  </si>
  <si>
    <t>MARTINS FONTES</t>
  </si>
  <si>
    <r>
      <t xml:space="preserve">LIVROS RECEDOS DA 2ª COTAÇÃO - </t>
    </r>
    <r>
      <rPr>
        <b/>
        <u/>
        <sz val="15"/>
        <color theme="3" tint="0.39997558519241921"/>
        <rFont val="Arial"/>
        <family val="2"/>
      </rPr>
      <t>9ª Remessa</t>
    </r>
    <r>
      <rPr>
        <b/>
        <sz val="15"/>
        <rFont val="Arial"/>
        <family val="2"/>
      </rPr>
      <t xml:space="preserve"> (Chegaram em 17/04/2017)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</si>
</sst>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666666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5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9" fontId="9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167" fontId="3" fillId="4" borderId="3" xfId="0" applyNumberFormat="1" applyFont="1" applyFill="1" applyBorder="1" applyAlignment="1">
      <alignment horizontal="center" vertical="center"/>
    </xf>
    <xf numFmtId="167" fontId="2" fillId="4" borderId="7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7" fontId="0" fillId="0" borderId="0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7" fontId="0" fillId="0" borderId="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167" fontId="0" fillId="0" borderId="7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13" fillId="0" borderId="7" xfId="0" applyNumberFormat="1" applyFont="1" applyBorder="1" applyAlignment="1">
      <alignment horizontal="center" vertical="center"/>
    </xf>
    <xf numFmtId="167" fontId="13" fillId="0" borderId="2" xfId="0" applyNumberFormat="1" applyFont="1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FFFF66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Normal="100" zoomScaleSheetLayoutView="55" workbookViewId="0">
      <selection activeCell="G1" sqref="G1"/>
    </sheetView>
  </sheetViews>
  <sheetFormatPr defaultRowHeight="12.75" x14ac:dyDescent="0.2"/>
  <cols>
    <col min="1" max="1" width="5.85546875" style="30" customWidth="1"/>
    <col min="2" max="2" width="48.85546875" style="29" customWidth="1"/>
    <col min="3" max="3" width="66.42578125" style="29" customWidth="1"/>
    <col min="4" max="4" width="16.5703125" style="30" customWidth="1"/>
    <col min="5" max="5" width="8.140625" style="30" customWidth="1"/>
    <col min="6" max="6" width="0.42578125" style="28" customWidth="1"/>
    <col min="7" max="7" width="17.140625" style="28" customWidth="1"/>
    <col min="8" max="8" width="16.42578125" style="28" customWidth="1"/>
    <col min="9" max="9" width="0.42578125" style="24" customWidth="1"/>
    <col min="10" max="10" width="0.5703125" style="29" customWidth="1"/>
    <col min="11" max="16384" width="9.140625" style="30"/>
  </cols>
  <sheetData>
    <row r="1" spans="1:10" ht="37.5" customHeight="1" x14ac:dyDescent="0.2">
      <c r="A1" s="13"/>
      <c r="B1" s="80" t="s">
        <v>53</v>
      </c>
      <c r="C1" s="81"/>
      <c r="D1" s="81"/>
      <c r="E1" s="81"/>
    </row>
    <row r="2" spans="1:10" ht="25.5" customHeight="1" x14ac:dyDescent="0.2">
      <c r="A2" s="53" t="s">
        <v>4</v>
      </c>
      <c r="B2" s="82" t="s">
        <v>0</v>
      </c>
      <c r="C2" s="82" t="s">
        <v>1</v>
      </c>
      <c r="D2" s="84" t="s">
        <v>2</v>
      </c>
      <c r="E2" s="86" t="s">
        <v>3</v>
      </c>
      <c r="F2" s="16" t="s">
        <v>45</v>
      </c>
      <c r="G2" s="16" t="s">
        <v>45</v>
      </c>
      <c r="H2" s="16" t="s">
        <v>46</v>
      </c>
      <c r="I2" s="72" t="s">
        <v>47</v>
      </c>
      <c r="J2" s="31" t="s">
        <v>48</v>
      </c>
    </row>
    <row r="3" spans="1:10" ht="19.5" customHeight="1" x14ac:dyDescent="0.2">
      <c r="A3" s="54"/>
      <c r="B3" s="83"/>
      <c r="C3" s="83"/>
      <c r="D3" s="85"/>
      <c r="E3" s="87"/>
      <c r="F3" s="17" t="s">
        <v>49</v>
      </c>
      <c r="G3" s="17" t="s">
        <v>50</v>
      </c>
      <c r="H3" s="17" t="s">
        <v>50</v>
      </c>
      <c r="I3" s="73"/>
      <c r="J3" s="15"/>
    </row>
    <row r="4" spans="1:10" s="32" customFormat="1" ht="24.95" customHeight="1" x14ac:dyDescent="0.2">
      <c r="A4" s="10">
        <v>30</v>
      </c>
      <c r="B4" s="14" t="s">
        <v>21</v>
      </c>
      <c r="C4" s="14" t="s">
        <v>27</v>
      </c>
      <c r="D4" s="10" t="s">
        <v>6</v>
      </c>
      <c r="E4" s="11">
        <v>1</v>
      </c>
      <c r="F4" s="23">
        <v>172</v>
      </c>
      <c r="G4" s="23">
        <f t="shared" ref="G4:G9" si="0">F4*0.653</f>
        <v>112.316</v>
      </c>
      <c r="H4" s="23">
        <f t="shared" ref="H4:H9" si="1">G4*E4</f>
        <v>112.316</v>
      </c>
      <c r="I4" s="25">
        <v>9788502638525</v>
      </c>
      <c r="J4" s="22"/>
    </row>
    <row r="5" spans="1:10" s="32" customFormat="1" ht="24.95" customHeight="1" x14ac:dyDescent="0.2">
      <c r="A5" s="10">
        <v>31</v>
      </c>
      <c r="B5" s="14" t="s">
        <v>21</v>
      </c>
      <c r="C5" s="14" t="s">
        <v>28</v>
      </c>
      <c r="D5" s="10" t="s">
        <v>6</v>
      </c>
      <c r="E5" s="11">
        <v>1</v>
      </c>
      <c r="F5" s="23">
        <v>172</v>
      </c>
      <c r="G5" s="23">
        <f t="shared" si="0"/>
        <v>112.316</v>
      </c>
      <c r="H5" s="23">
        <f t="shared" si="1"/>
        <v>112.316</v>
      </c>
      <c r="I5" s="25">
        <v>9788547201197</v>
      </c>
      <c r="J5" s="22"/>
    </row>
    <row r="6" spans="1:10" s="32" customFormat="1" ht="24.95" customHeight="1" x14ac:dyDescent="0.2">
      <c r="A6" s="10">
        <v>32</v>
      </c>
      <c r="B6" s="14" t="s">
        <v>21</v>
      </c>
      <c r="C6" s="14" t="s">
        <v>29</v>
      </c>
      <c r="D6" s="10" t="s">
        <v>6</v>
      </c>
      <c r="E6" s="11">
        <v>1</v>
      </c>
      <c r="F6" s="23">
        <v>168</v>
      </c>
      <c r="G6" s="23">
        <f t="shared" si="0"/>
        <v>109.70400000000001</v>
      </c>
      <c r="H6" s="23">
        <f t="shared" si="1"/>
        <v>109.70400000000001</v>
      </c>
      <c r="I6" s="25">
        <v>9788547201968</v>
      </c>
      <c r="J6" s="22"/>
    </row>
    <row r="7" spans="1:10" s="32" customFormat="1" ht="24.95" customHeight="1" x14ac:dyDescent="0.2">
      <c r="A7" s="10">
        <v>33</v>
      </c>
      <c r="B7" s="14" t="s">
        <v>21</v>
      </c>
      <c r="C7" s="14" t="s">
        <v>30</v>
      </c>
      <c r="D7" s="10" t="s">
        <v>6</v>
      </c>
      <c r="E7" s="11">
        <v>1</v>
      </c>
      <c r="F7" s="23">
        <v>172</v>
      </c>
      <c r="G7" s="23">
        <f t="shared" si="0"/>
        <v>112.316</v>
      </c>
      <c r="H7" s="23">
        <f t="shared" si="1"/>
        <v>112.316</v>
      </c>
      <c r="I7" s="25">
        <v>9788547204372</v>
      </c>
      <c r="J7" s="22"/>
    </row>
    <row r="8" spans="1:10" s="32" customFormat="1" ht="24.95" customHeight="1" x14ac:dyDescent="0.2">
      <c r="A8" s="10">
        <v>34</v>
      </c>
      <c r="B8" s="14" t="s">
        <v>21</v>
      </c>
      <c r="C8" s="14" t="s">
        <v>31</v>
      </c>
      <c r="D8" s="10" t="s">
        <v>6</v>
      </c>
      <c r="E8" s="11">
        <v>1</v>
      </c>
      <c r="F8" s="23">
        <v>178</v>
      </c>
      <c r="G8" s="23">
        <f t="shared" si="0"/>
        <v>116.23400000000001</v>
      </c>
      <c r="H8" s="23">
        <f t="shared" si="1"/>
        <v>116.23400000000001</v>
      </c>
      <c r="I8" s="25">
        <v>9788547201630</v>
      </c>
      <c r="J8" s="22"/>
    </row>
    <row r="9" spans="1:10" s="32" customFormat="1" ht="24.95" customHeight="1" x14ac:dyDescent="0.2">
      <c r="A9" s="10">
        <v>54</v>
      </c>
      <c r="B9" s="14" t="s">
        <v>43</v>
      </c>
      <c r="C9" s="14" t="s">
        <v>44</v>
      </c>
      <c r="D9" s="10" t="s">
        <v>6</v>
      </c>
      <c r="E9" s="49">
        <v>2</v>
      </c>
      <c r="F9" s="23">
        <v>131</v>
      </c>
      <c r="G9" s="23">
        <f t="shared" si="0"/>
        <v>85.543000000000006</v>
      </c>
      <c r="H9" s="23">
        <f t="shared" si="1"/>
        <v>171.08600000000001</v>
      </c>
      <c r="I9" s="25">
        <v>9788502638068</v>
      </c>
      <c r="J9" s="22"/>
    </row>
    <row r="10" spans="1:10" s="32" customFormat="1" ht="24.95" customHeight="1" x14ac:dyDescent="0.2">
      <c r="A10" s="10">
        <v>67</v>
      </c>
      <c r="B10" s="14" t="s">
        <v>7</v>
      </c>
      <c r="C10" s="14" t="s">
        <v>9</v>
      </c>
      <c r="D10" s="10" t="s">
        <v>6</v>
      </c>
      <c r="E10" s="11">
        <v>1</v>
      </c>
      <c r="F10" s="23">
        <v>158</v>
      </c>
      <c r="G10" s="23">
        <f t="shared" ref="G10:G19" si="2">F10*0.653</f>
        <v>103.17400000000001</v>
      </c>
      <c r="H10" s="23">
        <f t="shared" ref="H10:H19" si="3">G10*E10</f>
        <v>103.17400000000001</v>
      </c>
      <c r="I10" s="25">
        <v>9788502615328</v>
      </c>
      <c r="J10" s="22"/>
    </row>
    <row r="11" spans="1:10" s="32" customFormat="1" ht="24.95" customHeight="1" x14ac:dyDescent="0.2">
      <c r="A11" s="10">
        <v>80</v>
      </c>
      <c r="B11" s="14" t="s">
        <v>10</v>
      </c>
      <c r="C11" s="14" t="s">
        <v>11</v>
      </c>
      <c r="D11" s="10" t="s">
        <v>6</v>
      </c>
      <c r="E11" s="12">
        <v>1</v>
      </c>
      <c r="F11" s="23">
        <v>148</v>
      </c>
      <c r="G11" s="23">
        <f t="shared" si="2"/>
        <v>96.644000000000005</v>
      </c>
      <c r="H11" s="23">
        <f t="shared" si="3"/>
        <v>96.644000000000005</v>
      </c>
      <c r="I11" s="25">
        <v>9788547201951</v>
      </c>
      <c r="J11" s="22"/>
    </row>
    <row r="12" spans="1:10" s="32" customFormat="1" ht="24.95" customHeight="1" x14ac:dyDescent="0.2">
      <c r="A12" s="10">
        <v>81</v>
      </c>
      <c r="B12" s="14" t="s">
        <v>10</v>
      </c>
      <c r="C12" s="14" t="s">
        <v>12</v>
      </c>
      <c r="D12" s="10" t="s">
        <v>6</v>
      </c>
      <c r="E12" s="12">
        <v>1</v>
      </c>
      <c r="F12" s="23">
        <v>143</v>
      </c>
      <c r="G12" s="23">
        <f t="shared" si="2"/>
        <v>93.379000000000005</v>
      </c>
      <c r="H12" s="23">
        <f t="shared" si="3"/>
        <v>93.379000000000005</v>
      </c>
      <c r="I12" s="25">
        <v>9788547201944</v>
      </c>
      <c r="J12" s="22"/>
    </row>
    <row r="13" spans="1:10" s="32" customFormat="1" ht="24.95" customHeight="1" x14ac:dyDescent="0.2">
      <c r="A13" s="10">
        <v>82</v>
      </c>
      <c r="B13" s="14" t="s">
        <v>10</v>
      </c>
      <c r="C13" s="14" t="s">
        <v>51</v>
      </c>
      <c r="D13" s="10" t="s">
        <v>6</v>
      </c>
      <c r="E13" s="11">
        <v>1</v>
      </c>
      <c r="F13" s="40">
        <v>143</v>
      </c>
      <c r="G13" s="40">
        <f t="shared" si="2"/>
        <v>93.379000000000005</v>
      </c>
      <c r="H13" s="40">
        <f t="shared" si="3"/>
        <v>93.379000000000005</v>
      </c>
      <c r="I13" s="19">
        <v>9788547201937</v>
      </c>
      <c r="J13" s="39"/>
    </row>
    <row r="14" spans="1:10" s="32" customFormat="1" ht="24.95" customHeight="1" x14ac:dyDescent="0.2">
      <c r="A14" s="10">
        <v>83</v>
      </c>
      <c r="B14" s="14" t="s">
        <v>10</v>
      </c>
      <c r="C14" s="14" t="s">
        <v>13</v>
      </c>
      <c r="D14" s="10" t="s">
        <v>6</v>
      </c>
      <c r="E14" s="12">
        <v>1</v>
      </c>
      <c r="F14" s="23">
        <v>148</v>
      </c>
      <c r="G14" s="23">
        <f t="shared" si="2"/>
        <v>96.644000000000005</v>
      </c>
      <c r="H14" s="23">
        <f t="shared" si="3"/>
        <v>96.644000000000005</v>
      </c>
      <c r="I14" s="25">
        <v>9788547204211</v>
      </c>
      <c r="J14" s="22"/>
    </row>
    <row r="15" spans="1:10" s="32" customFormat="1" ht="24.95" customHeight="1" x14ac:dyDescent="0.2">
      <c r="A15" s="10">
        <v>84</v>
      </c>
      <c r="B15" s="14" t="s">
        <v>10</v>
      </c>
      <c r="C15" s="14" t="s">
        <v>14</v>
      </c>
      <c r="D15" s="10" t="s">
        <v>6</v>
      </c>
      <c r="E15" s="12">
        <v>1</v>
      </c>
      <c r="F15" s="23">
        <v>139</v>
      </c>
      <c r="G15" s="23">
        <f t="shared" si="2"/>
        <v>90.76700000000001</v>
      </c>
      <c r="H15" s="23">
        <f t="shared" si="3"/>
        <v>90.76700000000001</v>
      </c>
      <c r="I15" s="25">
        <v>9788547204242</v>
      </c>
      <c r="J15" s="22"/>
    </row>
    <row r="16" spans="1:10" s="32" customFormat="1" ht="24.95" customHeight="1" x14ac:dyDescent="0.2">
      <c r="A16" s="10">
        <v>85</v>
      </c>
      <c r="B16" s="14" t="s">
        <v>10</v>
      </c>
      <c r="C16" s="14" t="s">
        <v>15</v>
      </c>
      <c r="D16" s="10" t="s">
        <v>6</v>
      </c>
      <c r="E16" s="12">
        <v>1</v>
      </c>
      <c r="F16" s="23">
        <v>143</v>
      </c>
      <c r="G16" s="23">
        <f t="shared" si="2"/>
        <v>93.379000000000005</v>
      </c>
      <c r="H16" s="23">
        <f t="shared" si="3"/>
        <v>93.379000000000005</v>
      </c>
      <c r="I16" s="25">
        <v>9788547204457</v>
      </c>
      <c r="J16" s="22"/>
    </row>
    <row r="17" spans="1:10" s="32" customFormat="1" ht="24.95" customHeight="1" x14ac:dyDescent="0.2">
      <c r="A17" s="10">
        <v>86</v>
      </c>
      <c r="B17" s="14" t="s">
        <v>10</v>
      </c>
      <c r="C17" s="14" t="s">
        <v>16</v>
      </c>
      <c r="D17" s="10" t="s">
        <v>6</v>
      </c>
      <c r="E17" s="12">
        <v>1</v>
      </c>
      <c r="F17" s="23">
        <v>143</v>
      </c>
      <c r="G17" s="23">
        <f t="shared" si="2"/>
        <v>93.379000000000005</v>
      </c>
      <c r="H17" s="23">
        <f t="shared" si="3"/>
        <v>93.379000000000005</v>
      </c>
      <c r="I17" s="25">
        <v>9788547204518</v>
      </c>
      <c r="J17" s="22"/>
    </row>
    <row r="18" spans="1:10" s="32" customFormat="1" ht="24.95" customHeight="1" x14ac:dyDescent="0.2">
      <c r="A18" s="10">
        <v>101</v>
      </c>
      <c r="B18" s="14" t="s">
        <v>17</v>
      </c>
      <c r="C18" s="14" t="s">
        <v>18</v>
      </c>
      <c r="D18" s="10" t="s">
        <v>19</v>
      </c>
      <c r="E18" s="10">
        <v>1</v>
      </c>
      <c r="F18" s="23">
        <v>69</v>
      </c>
      <c r="G18" s="23">
        <f t="shared" si="2"/>
        <v>45.057000000000002</v>
      </c>
      <c r="H18" s="23">
        <f t="shared" si="3"/>
        <v>45.057000000000002</v>
      </c>
      <c r="I18" s="26"/>
      <c r="J18" s="22"/>
    </row>
    <row r="19" spans="1:10" s="32" customFormat="1" ht="24.95" customHeight="1" x14ac:dyDescent="0.2">
      <c r="A19" s="10">
        <v>114</v>
      </c>
      <c r="B19" s="14" t="s">
        <v>22</v>
      </c>
      <c r="C19" s="14" t="s">
        <v>32</v>
      </c>
      <c r="D19" s="50" t="s">
        <v>52</v>
      </c>
      <c r="E19" s="11">
        <v>1</v>
      </c>
      <c r="F19" s="23">
        <v>69.900000000000006</v>
      </c>
      <c r="G19" s="23">
        <f t="shared" si="2"/>
        <v>45.644700000000007</v>
      </c>
      <c r="H19" s="23">
        <f t="shared" si="3"/>
        <v>45.644700000000007</v>
      </c>
      <c r="I19" s="27">
        <v>9788578276461</v>
      </c>
      <c r="J19" s="22"/>
    </row>
    <row r="20" spans="1:10" s="41" customFormat="1" ht="24.95" customHeight="1" x14ac:dyDescent="0.2">
      <c r="A20" s="10">
        <v>153</v>
      </c>
      <c r="B20" s="14" t="s">
        <v>23</v>
      </c>
      <c r="C20" s="14" t="s">
        <v>33</v>
      </c>
      <c r="D20" s="10" t="s">
        <v>20</v>
      </c>
      <c r="E20" s="11">
        <v>1</v>
      </c>
      <c r="F20" s="40">
        <v>228</v>
      </c>
      <c r="G20" s="40">
        <f t="shared" ref="G20:G23" si="4">F20*0.653</f>
        <v>148.88400000000001</v>
      </c>
      <c r="H20" s="40">
        <f t="shared" ref="H20:H23" si="5">G20*E20</f>
        <v>148.88400000000001</v>
      </c>
      <c r="I20" s="18"/>
      <c r="J20" s="42"/>
    </row>
    <row r="21" spans="1:10" s="41" customFormat="1" ht="24.95" customHeight="1" x14ac:dyDescent="0.2">
      <c r="A21" s="10">
        <v>166</v>
      </c>
      <c r="B21" s="14" t="s">
        <v>38</v>
      </c>
      <c r="C21" s="14" t="s">
        <v>39</v>
      </c>
      <c r="D21" s="10" t="s">
        <v>40</v>
      </c>
      <c r="E21" s="49">
        <v>2</v>
      </c>
      <c r="F21" s="40">
        <v>44.9</v>
      </c>
      <c r="G21" s="40">
        <f t="shared" si="4"/>
        <v>29.319700000000001</v>
      </c>
      <c r="H21" s="40">
        <f t="shared" si="5"/>
        <v>58.639400000000002</v>
      </c>
      <c r="I21" s="18"/>
      <c r="J21" s="42"/>
    </row>
    <row r="22" spans="1:10" s="32" customFormat="1" ht="24.95" customHeight="1" x14ac:dyDescent="0.2">
      <c r="A22" s="10">
        <v>177</v>
      </c>
      <c r="B22" s="14" t="s">
        <v>24</v>
      </c>
      <c r="C22" s="14" t="s">
        <v>34</v>
      </c>
      <c r="D22" s="10" t="s">
        <v>25</v>
      </c>
      <c r="E22" s="12">
        <v>1</v>
      </c>
      <c r="F22" s="23">
        <v>212</v>
      </c>
      <c r="G22" s="23">
        <f t="shared" si="4"/>
        <v>138.43600000000001</v>
      </c>
      <c r="H22" s="23">
        <f t="shared" si="5"/>
        <v>138.43600000000001</v>
      </c>
      <c r="I22" s="25">
        <v>9788520439227</v>
      </c>
      <c r="J22" s="22"/>
    </row>
    <row r="23" spans="1:10" s="32" customFormat="1" ht="24.95" customHeight="1" x14ac:dyDescent="0.2">
      <c r="A23" s="10">
        <v>187</v>
      </c>
      <c r="B23" s="14" t="s">
        <v>26</v>
      </c>
      <c r="C23" s="14" t="s">
        <v>35</v>
      </c>
      <c r="D23" s="10" t="s">
        <v>8</v>
      </c>
      <c r="E23" s="11">
        <v>1</v>
      </c>
      <c r="F23" s="23">
        <v>106</v>
      </c>
      <c r="G23" s="23">
        <f t="shared" si="4"/>
        <v>69.218000000000004</v>
      </c>
      <c r="H23" s="23">
        <f t="shared" si="5"/>
        <v>69.218000000000004</v>
      </c>
      <c r="I23" s="25">
        <v>9788530954925</v>
      </c>
      <c r="J23" s="22"/>
    </row>
    <row r="24" spans="1:10" s="32" customFormat="1" ht="24.95" customHeight="1" x14ac:dyDescent="0.2">
      <c r="A24" s="10">
        <v>209</v>
      </c>
      <c r="B24" s="14" t="s">
        <v>41</v>
      </c>
      <c r="C24" s="14" t="s">
        <v>42</v>
      </c>
      <c r="D24" s="10" t="s">
        <v>8</v>
      </c>
      <c r="E24" s="12">
        <v>1</v>
      </c>
      <c r="F24" s="23">
        <v>239</v>
      </c>
      <c r="G24" s="23">
        <f t="shared" ref="G24:G25" si="6">F24*0.653</f>
        <v>156.06700000000001</v>
      </c>
      <c r="H24" s="23">
        <f t="shared" ref="H24:H25" si="7">G24*E24</f>
        <v>156.06700000000001</v>
      </c>
      <c r="I24" s="25">
        <v>9788530967642</v>
      </c>
      <c r="J24" s="22"/>
    </row>
    <row r="25" spans="1:10" s="32" customFormat="1" ht="24.95" customHeight="1" x14ac:dyDescent="0.2">
      <c r="A25" s="10">
        <v>210</v>
      </c>
      <c r="B25" s="14" t="s">
        <v>36</v>
      </c>
      <c r="C25" s="14" t="s">
        <v>37</v>
      </c>
      <c r="D25" s="10" t="s">
        <v>6</v>
      </c>
      <c r="E25" s="12">
        <v>1</v>
      </c>
      <c r="F25" s="23">
        <v>207</v>
      </c>
      <c r="G25" s="23">
        <f t="shared" si="6"/>
        <v>135.17099999999999</v>
      </c>
      <c r="H25" s="23">
        <f t="shared" si="7"/>
        <v>135.17099999999999</v>
      </c>
      <c r="I25" s="25">
        <v>9788547202859</v>
      </c>
      <c r="J25" s="22"/>
    </row>
    <row r="26" spans="1:10" ht="16.5" customHeight="1" x14ac:dyDescent="0.2">
      <c r="A26" s="65" t="s">
        <v>4</v>
      </c>
      <c r="B26" s="66"/>
      <c r="C26" s="68"/>
      <c r="D26" s="55"/>
      <c r="E26" s="57" t="s">
        <v>3</v>
      </c>
      <c r="F26" s="46"/>
      <c r="G26" s="46"/>
      <c r="H26" s="46"/>
      <c r="I26" s="47"/>
      <c r="J26" s="48"/>
    </row>
    <row r="27" spans="1:10" ht="6" customHeight="1" x14ac:dyDescent="0.2">
      <c r="A27" s="58"/>
      <c r="B27" s="67"/>
      <c r="C27" s="69"/>
      <c r="D27" s="56"/>
      <c r="E27" s="58"/>
      <c r="F27" s="45"/>
      <c r="G27" s="45"/>
      <c r="H27" s="45"/>
      <c r="I27" s="44"/>
      <c r="J27" s="43"/>
    </row>
    <row r="28" spans="1:10" ht="9.75" customHeight="1" x14ac:dyDescent="0.2">
      <c r="A28" s="33"/>
      <c r="B28" s="34"/>
      <c r="C28" s="35"/>
      <c r="D28" s="36"/>
      <c r="E28" s="21"/>
      <c r="F28" s="23"/>
      <c r="G28" s="23"/>
      <c r="H28" s="23"/>
      <c r="I28" s="25"/>
      <c r="J28" s="20"/>
    </row>
    <row r="29" spans="1:10" x14ac:dyDescent="0.2">
      <c r="A29" s="59" t="s">
        <v>5</v>
      </c>
      <c r="B29" s="60"/>
      <c r="C29" s="60"/>
      <c r="D29" s="61"/>
      <c r="E29" s="70">
        <f>SUM(E4:E25)</f>
        <v>24</v>
      </c>
      <c r="F29" s="74"/>
      <c r="G29" s="74"/>
      <c r="H29" s="76">
        <f>SUM(H4:H25)</f>
        <v>2291.8340999999996</v>
      </c>
      <c r="I29" s="78"/>
      <c r="J29" s="51"/>
    </row>
    <row r="30" spans="1:10" ht="12" customHeight="1" x14ac:dyDescent="0.2">
      <c r="A30" s="62"/>
      <c r="B30" s="63"/>
      <c r="C30" s="63"/>
      <c r="D30" s="64"/>
      <c r="E30" s="71"/>
      <c r="F30" s="75"/>
      <c r="G30" s="75"/>
      <c r="H30" s="77"/>
      <c r="I30" s="79"/>
      <c r="J30" s="52"/>
    </row>
    <row r="31" spans="1:10" x14ac:dyDescent="0.2">
      <c r="A31" s="37"/>
      <c r="B31" s="34"/>
      <c r="C31" s="34"/>
      <c r="D31" s="37"/>
      <c r="E31" s="37"/>
    </row>
    <row r="32" spans="1:10" x14ac:dyDescent="0.2">
      <c r="A32" s="37"/>
      <c r="B32" s="34"/>
      <c r="C32" s="34"/>
      <c r="D32" s="37"/>
      <c r="E32" s="37"/>
    </row>
    <row r="33" spans="1:6" x14ac:dyDescent="0.2">
      <c r="A33" s="37"/>
      <c r="B33" s="34"/>
      <c r="C33" s="34"/>
      <c r="D33" s="37"/>
      <c r="E33" s="37"/>
      <c r="F33" s="38"/>
    </row>
  </sheetData>
  <autoFilter ref="A2:J27"/>
  <mergeCells count="19">
    <mergeCell ref="B1:E1"/>
    <mergeCell ref="B2:B3"/>
    <mergeCell ref="C2:C3"/>
    <mergeCell ref="D2:D3"/>
    <mergeCell ref="E2:E3"/>
    <mergeCell ref="J29:J30"/>
    <mergeCell ref="A2:A3"/>
    <mergeCell ref="D26:D27"/>
    <mergeCell ref="E26:E27"/>
    <mergeCell ref="A29:D30"/>
    <mergeCell ref="A26:A27"/>
    <mergeCell ref="B26:B27"/>
    <mergeCell ref="C26:C27"/>
    <mergeCell ref="E29:E30"/>
    <mergeCell ref="I2:I3"/>
    <mergeCell ref="F29:F30"/>
    <mergeCell ref="G29:G30"/>
    <mergeCell ref="H29:H30"/>
    <mergeCell ref="I29:I30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2017-03-10T12:27:19Z</cp:lastPrinted>
  <dcterms:created xsi:type="dcterms:W3CDTF">2011-10-10T19:00:42Z</dcterms:created>
  <dcterms:modified xsi:type="dcterms:W3CDTF">2017-05-04T19:04:28Z</dcterms:modified>
</cp:coreProperties>
</file>