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7\1º Empenho (2016NE001813)\Cotação - Pontual Distribuidora\"/>
    </mc:Choice>
  </mc:AlternateContent>
  <bookViews>
    <workbookView xWindow="0" yWindow="0" windowWidth="24000" windowHeight="9630"/>
  </bookViews>
  <sheets>
    <sheet name="EMPENHO 2016NE001813" sheetId="1" r:id="rId1"/>
  </sheets>
  <definedNames>
    <definedName name="_xlnm.Print_Area" localSheetId="0">'EMPENHO 2016NE001813'!$A$1:$H$20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4" i="1"/>
  <c r="H17" i="1"/>
  <c r="H16" i="1"/>
  <c r="H15" i="1"/>
  <c r="H14" i="1"/>
  <c r="H11" i="1"/>
  <c r="H10" i="1"/>
  <c r="H9" i="1"/>
  <c r="H8" i="1"/>
  <c r="H7" i="1"/>
  <c r="H6" i="1"/>
  <c r="H5" i="1"/>
  <c r="H20" i="1" s="1"/>
  <c r="G13" i="1"/>
  <c r="H13" i="1" s="1"/>
  <c r="G19" i="1"/>
  <c r="H19" i="1" s="1"/>
  <c r="G18" i="1"/>
  <c r="H18" i="1" s="1"/>
</calcChain>
</file>

<file path=xl/sharedStrings.xml><?xml version="1.0" encoding="utf-8"?>
<sst xmlns="http://schemas.openxmlformats.org/spreadsheetml/2006/main" count="81" uniqueCount="59">
  <si>
    <t>Nº</t>
  </si>
  <si>
    <t>AUTOR</t>
  </si>
  <si>
    <t>TÍTULO</t>
  </si>
  <si>
    <t>EDITORA</t>
  </si>
  <si>
    <t>QNT.</t>
  </si>
  <si>
    <t>ISBN</t>
  </si>
  <si>
    <t>R$ Capa</t>
  </si>
  <si>
    <t>R$ Unit c/desc 34,70%</t>
  </si>
  <si>
    <t>R$ Total c/desc 34,70%</t>
  </si>
  <si>
    <t xml:space="preserve"> </t>
  </si>
  <si>
    <t xml:space="preserve">CARVALHO, Paulo de Barros </t>
  </si>
  <si>
    <t xml:space="preserve">Curso de Direito Tributário </t>
  </si>
  <si>
    <t>Atlas</t>
  </si>
  <si>
    <t xml:space="preserve">HARADA, Kiyoshi ; HARADA, Marcelo Kiyoshi </t>
  </si>
  <si>
    <t xml:space="preserve">CTN Comentado Artigo por Artigo </t>
  </si>
  <si>
    <t>Rideel</t>
  </si>
  <si>
    <t>MENDRONI, Marcelo Batlouni</t>
  </si>
  <si>
    <t>Crime de lavagem de dinheiro</t>
  </si>
  <si>
    <t>MORAES, Alexandre de</t>
  </si>
  <si>
    <t xml:space="preserve">Direito Constitucional </t>
  </si>
  <si>
    <t>POLÍZIO JÚNIOR, Vladimir</t>
  </si>
  <si>
    <t>Novo Código florestal : comentado artigo por artigo, anotado e comparado ...</t>
  </si>
  <si>
    <t xml:space="preserve">SARAIVA, Renato; MANFREDINI, Aryanna; SOUTO, Rafael T. (Org.). </t>
  </si>
  <si>
    <t>CLT: consolidação das leis do trabalho</t>
  </si>
  <si>
    <t>JusPodivm</t>
  </si>
  <si>
    <t>SARAIVA, Renato; SOUTO, Rafael Tonassi</t>
  </si>
  <si>
    <t>Direito do trabalho</t>
  </si>
  <si>
    <t>MARTINEZ, Ana Paula, (Org.)</t>
  </si>
  <si>
    <t xml:space="preserve">Temas Atuais de Direito da Concorrência </t>
  </si>
  <si>
    <t>Singular</t>
  </si>
  <si>
    <t>JORGE, Flavio Cheim</t>
  </si>
  <si>
    <t xml:space="preserve">Teoria Geral dos Recursos Cíveis </t>
  </si>
  <si>
    <t>RT</t>
  </si>
  <si>
    <t xml:space="preserve">KANAYAMA, Rodrigo Luis ; AGOTTANI, Diogo Zelak </t>
  </si>
  <si>
    <t xml:space="preserve">Precatórios : o seu Novo Regime Jurídico </t>
  </si>
  <si>
    <t xml:space="preserve">MIESSA, Élisson ; CORREIA, Henrique ;; MIZIARA, Raphael ; CARDOSO, Breno Lenza </t>
  </si>
  <si>
    <t xml:space="preserve">CLT Comparada com a Reforma Trabalhista </t>
  </si>
  <si>
    <t xml:space="preserve">REIS, Aldacir ; BRESCIANI, Lara Corrêa Sabino ; MENDES, Ana Carolina Ribeiro de Oliveira </t>
  </si>
  <si>
    <t>Previdência Complementar  /  2017 - (Coleção Prática e Estratégia, v. 7)</t>
  </si>
  <si>
    <t xml:space="preserve">SILVA, Jaqueline Mielke da </t>
  </si>
  <si>
    <t>A Tutela Provisória no Novo Código de Processo Civil</t>
  </si>
  <si>
    <t xml:space="preserve">Verbo Jurídico </t>
  </si>
  <si>
    <t>ALVES, Vilson Rodrigues</t>
  </si>
  <si>
    <t xml:space="preserve">Ações Possessórias : Individuais e Coletivas no CPC de 2015 </t>
  </si>
  <si>
    <t>Servanda</t>
  </si>
  <si>
    <t>ALMEIDA, André Luiz Paes de</t>
  </si>
  <si>
    <t xml:space="preserve">Direito do Trabalho - Material, Processual e Legislação Especial </t>
  </si>
  <si>
    <t>PINHEIRO, Naide Maria; RIBEIRO, Gabrielle Carvalho (coords.)</t>
  </si>
  <si>
    <t>978-85-442-1927-0</t>
  </si>
  <si>
    <t>978-85-7699-548-7</t>
  </si>
  <si>
    <t xml:space="preserve"> 978857890097-7</t>
  </si>
  <si>
    <t>1ª Listagem</t>
  </si>
  <si>
    <r>
      <t xml:space="preserve">1ª Listagem            </t>
    </r>
    <r>
      <rPr>
        <b/>
        <sz val="11"/>
        <color rgb="FFFF0000"/>
        <rFont val="Calibri"/>
        <family val="2"/>
        <scheme val="minor"/>
      </rPr>
      <t/>
    </r>
  </si>
  <si>
    <t>2ª Listagem</t>
  </si>
  <si>
    <t>4ª Listagem</t>
  </si>
  <si>
    <t>Estatuto do idoso comentado. 4.ed. rev., atual. E ampl</t>
  </si>
  <si>
    <t>Nota Fiscal nº 5310</t>
  </si>
  <si>
    <r>
      <t xml:space="preserve">LIVROS RECEBIDOS DA 1ª, 2 e 4ª COTAÇÃO - </t>
    </r>
    <r>
      <rPr>
        <b/>
        <sz val="18"/>
        <color rgb="FF0070C0"/>
        <rFont val="Calibri"/>
        <family val="2"/>
        <scheme val="minor"/>
      </rPr>
      <t>10ª Remessa</t>
    </r>
    <r>
      <rPr>
        <b/>
        <sz val="18"/>
        <color theme="1"/>
        <rFont val="Calibri"/>
        <family val="2"/>
        <scheme val="minor"/>
      </rPr>
      <t xml:space="preserve"> (</t>
    </r>
    <r>
      <rPr>
        <b/>
        <sz val="18"/>
        <color rgb="FFFF0000"/>
        <rFont val="Calibri"/>
        <family val="2"/>
        <scheme val="minor"/>
      </rPr>
      <t>chegaram em 01/02/2018</t>
    </r>
    <r>
      <rPr>
        <b/>
        <sz val="18"/>
        <color theme="1"/>
        <rFont val="Calibri"/>
        <family val="2"/>
        <scheme val="minor"/>
      </rPr>
      <t xml:space="preserve">)   </t>
    </r>
  </si>
  <si>
    <t>P/ Petrolina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</si>
</sst>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FF6FB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rgb="FFF4F9F1"/>
        <bgColor indexed="64"/>
      </patternFill>
    </fill>
    <fill>
      <patternFill patternType="solid">
        <fgColor rgb="FFFFFFE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2" fontId="0" fillId="3" borderId="2" xfId="0" applyNumberFormat="1" applyFill="1" applyBorder="1" applyAlignment="1">
      <alignment horizontal="center" vertical="center"/>
    </xf>
    <xf numFmtId="0" fontId="11" fillId="3" borderId="2" xfId="0" applyNumberFormat="1" applyFont="1" applyFill="1" applyBorder="1" applyAlignment="1">
      <alignment horizontal="center" vertical="center" wrapText="1"/>
    </xf>
    <xf numFmtId="1" fontId="0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/>
    </xf>
    <xf numFmtId="2" fontId="11" fillId="3" borderId="2" xfId="0" applyNumberFormat="1" applyFont="1" applyFill="1" applyBorder="1" applyAlignment="1">
      <alignment horizontal="center"/>
    </xf>
    <xf numFmtId="0" fontId="11" fillId="3" borderId="2" xfId="0" applyNumberFormat="1" applyFont="1" applyFill="1" applyBorder="1" applyAlignment="1">
      <alignment horizontal="center" wrapText="1"/>
    </xf>
    <xf numFmtId="1" fontId="11" fillId="3" borderId="2" xfId="0" applyNumberFormat="1" applyFont="1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2" fontId="11" fillId="3" borderId="2" xfId="0" applyNumberFormat="1" applyFont="1" applyFill="1" applyBorder="1" applyAlignment="1">
      <alignment horizontal="center" vertical="center"/>
    </xf>
    <xf numFmtId="1" fontId="11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left" vertical="center" wrapText="1"/>
    </xf>
    <xf numFmtId="0" fontId="11" fillId="3" borderId="2" xfId="0" applyNumberFormat="1" applyFont="1" applyFill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 vertical="center" wrapText="1"/>
    </xf>
    <xf numFmtId="1" fontId="0" fillId="4" borderId="2" xfId="0" applyNumberForma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left" vertical="center" wrapText="1"/>
    </xf>
    <xf numFmtId="1" fontId="11" fillId="4" borderId="2" xfId="0" applyNumberFormat="1" applyFont="1" applyFill="1" applyBorder="1" applyAlignment="1">
      <alignment horizontal="left" vertical="center" wrapText="1"/>
    </xf>
    <xf numFmtId="1" fontId="11" fillId="4" borderId="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" fontId="11" fillId="4" borderId="2" xfId="3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1" fontId="0" fillId="4" borderId="2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 wrapText="1"/>
    </xf>
    <xf numFmtId="2" fontId="11" fillId="4" borderId="2" xfId="3" applyNumberFormat="1" applyFont="1" applyFill="1" applyBorder="1" applyAlignment="1">
      <alignment horizontal="center" vertical="center"/>
    </xf>
    <xf numFmtId="1" fontId="11" fillId="4" borderId="2" xfId="0" applyNumberFormat="1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0" fontId="11" fillId="5" borderId="2" xfId="0" applyNumberFormat="1" applyFont="1" applyFill="1" applyBorder="1" applyAlignment="1">
      <alignment horizontal="center" vertical="center" wrapText="1"/>
    </xf>
    <xf numFmtId="1" fontId="0" fillId="5" borderId="2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1" fontId="11" fillId="5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/>
    </xf>
  </cellXfs>
  <cellStyles count="4">
    <cellStyle name="Moeda" xfId="3" builtinId="4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4F9F1"/>
      <color rgb="FFFEF5F0"/>
      <color rgb="FFEFF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85" zoomScaleNormal="85" workbookViewId="0">
      <selection activeCell="E3" sqref="E3"/>
    </sheetView>
  </sheetViews>
  <sheetFormatPr defaultRowHeight="15" x14ac:dyDescent="0.25"/>
  <cols>
    <col min="1" max="1" width="6.85546875" customWidth="1"/>
    <col min="2" max="2" width="63" customWidth="1"/>
    <col min="3" max="3" width="76.140625" customWidth="1"/>
    <col min="4" max="4" width="14.28515625" customWidth="1"/>
    <col min="5" max="5" width="9.42578125" customWidth="1"/>
    <col min="6" max="6" width="11.140625" customWidth="1"/>
    <col min="7" max="7" width="13.42578125" customWidth="1"/>
    <col min="8" max="8" width="14.85546875" customWidth="1"/>
    <col min="9" max="9" width="5.5703125" customWidth="1"/>
    <col min="10" max="10" width="15.28515625" customWidth="1"/>
    <col min="11" max="11" width="13.28515625" customWidth="1"/>
  </cols>
  <sheetData>
    <row r="1" spans="1:12" ht="40.5" customHeight="1" x14ac:dyDescent="0.25">
      <c r="A1" s="49" t="s">
        <v>57</v>
      </c>
      <c r="B1" s="49"/>
      <c r="C1" s="49"/>
      <c r="D1" s="49"/>
      <c r="E1" s="49"/>
      <c r="F1" s="49"/>
      <c r="G1" s="49"/>
      <c r="H1" s="49"/>
      <c r="I1" s="49"/>
    </row>
    <row r="2" spans="1:12" ht="27" customHeight="1" x14ac:dyDescent="0.25">
      <c r="A2" s="50" t="s">
        <v>56</v>
      </c>
      <c r="B2" s="50"/>
      <c r="C2" s="50"/>
      <c r="D2" s="50"/>
      <c r="E2" s="50"/>
      <c r="F2" s="50"/>
      <c r="G2" s="50"/>
      <c r="H2" s="50"/>
      <c r="I2" s="50"/>
    </row>
    <row r="3" spans="1:12" ht="45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6</v>
      </c>
      <c r="G3" s="5" t="s">
        <v>7</v>
      </c>
      <c r="H3" s="5" t="s">
        <v>8</v>
      </c>
      <c r="I3" s="6" t="s">
        <v>5</v>
      </c>
    </row>
    <row r="4" spans="1:12" ht="30.75" customHeight="1" x14ac:dyDescent="0.25">
      <c r="A4" s="7">
        <v>20</v>
      </c>
      <c r="B4" s="8" t="s">
        <v>45</v>
      </c>
      <c r="C4" s="8" t="s">
        <v>46</v>
      </c>
      <c r="D4" s="7" t="s">
        <v>15</v>
      </c>
      <c r="E4" s="9">
        <v>2</v>
      </c>
      <c r="F4" s="10">
        <v>69.900000000000006</v>
      </c>
      <c r="G4" s="11">
        <v>45.64</v>
      </c>
      <c r="H4" s="11">
        <f>G4*E4</f>
        <v>91.28</v>
      </c>
      <c r="I4" s="12">
        <v>9788533941533</v>
      </c>
      <c r="J4" s="7" t="s">
        <v>51</v>
      </c>
    </row>
    <row r="5" spans="1:12" ht="27.75" customHeight="1" x14ac:dyDescent="0.25">
      <c r="A5" s="13">
        <v>64</v>
      </c>
      <c r="B5" s="14" t="s">
        <v>10</v>
      </c>
      <c r="C5" s="14" t="s">
        <v>11</v>
      </c>
      <c r="D5" s="15" t="s">
        <v>12</v>
      </c>
      <c r="E5" s="9">
        <v>2</v>
      </c>
      <c r="F5" s="16">
        <v>153</v>
      </c>
      <c r="G5" s="11">
        <v>99.91</v>
      </c>
      <c r="H5" s="11">
        <f>G5*E5</f>
        <v>199.82</v>
      </c>
      <c r="I5" s="18">
        <v>9788547214500</v>
      </c>
      <c r="J5" s="19" t="s">
        <v>51</v>
      </c>
    </row>
    <row r="6" spans="1:12" ht="27.75" customHeight="1" x14ac:dyDescent="0.25">
      <c r="A6" s="13">
        <v>163</v>
      </c>
      <c r="B6" s="14" t="s">
        <v>13</v>
      </c>
      <c r="C6" s="14" t="s">
        <v>14</v>
      </c>
      <c r="D6" s="15" t="s">
        <v>15</v>
      </c>
      <c r="E6" s="13">
        <v>1</v>
      </c>
      <c r="F6" s="16">
        <v>169.9</v>
      </c>
      <c r="G6" s="17">
        <v>110.94</v>
      </c>
      <c r="H6" s="11">
        <f t="shared" ref="H6:H19" si="0">G6*E6</f>
        <v>110.94</v>
      </c>
      <c r="I6" s="18">
        <v>9788533941823</v>
      </c>
      <c r="J6" s="19" t="s">
        <v>51</v>
      </c>
      <c r="K6" t="s">
        <v>9</v>
      </c>
    </row>
    <row r="7" spans="1:12" ht="27.75" customHeight="1" x14ac:dyDescent="0.25">
      <c r="A7" s="13">
        <v>240</v>
      </c>
      <c r="B7" s="14" t="s">
        <v>16</v>
      </c>
      <c r="C7" s="14" t="s">
        <v>17</v>
      </c>
      <c r="D7" s="15" t="s">
        <v>12</v>
      </c>
      <c r="E7" s="13">
        <v>1</v>
      </c>
      <c r="F7" s="16">
        <v>131</v>
      </c>
      <c r="G7" s="17">
        <v>85.54</v>
      </c>
      <c r="H7" s="11">
        <f t="shared" si="0"/>
        <v>85.54</v>
      </c>
      <c r="I7" s="18">
        <v>9788522494071</v>
      </c>
      <c r="J7" s="19" t="s">
        <v>51</v>
      </c>
    </row>
    <row r="8" spans="1:12" ht="27.75" customHeight="1" x14ac:dyDescent="0.25">
      <c r="A8" s="13">
        <v>242</v>
      </c>
      <c r="B8" s="14" t="s">
        <v>18</v>
      </c>
      <c r="C8" s="14" t="s">
        <v>19</v>
      </c>
      <c r="D8" s="13" t="s">
        <v>12</v>
      </c>
      <c r="E8" s="13">
        <v>1</v>
      </c>
      <c r="F8" s="20">
        <v>189</v>
      </c>
      <c r="G8" s="11">
        <v>123.41</v>
      </c>
      <c r="H8" s="11">
        <f t="shared" si="0"/>
        <v>123.41</v>
      </c>
      <c r="I8" s="21">
        <v>9788597009590</v>
      </c>
      <c r="J8" s="22" t="s">
        <v>52</v>
      </c>
      <c r="K8" s="51" t="s">
        <v>58</v>
      </c>
    </row>
    <row r="9" spans="1:12" ht="27.75" customHeight="1" x14ac:dyDescent="0.25">
      <c r="A9" s="13">
        <v>279</v>
      </c>
      <c r="B9" s="14" t="s">
        <v>20</v>
      </c>
      <c r="C9" s="14" t="s">
        <v>21</v>
      </c>
      <c r="D9" s="13" t="s">
        <v>15</v>
      </c>
      <c r="E9" s="13">
        <v>1</v>
      </c>
      <c r="F9" s="20">
        <v>55</v>
      </c>
      <c r="G9" s="11">
        <v>35.909999999999997</v>
      </c>
      <c r="H9" s="11">
        <f t="shared" si="0"/>
        <v>35.909999999999997</v>
      </c>
      <c r="I9" s="21">
        <v>9788533937772</v>
      </c>
      <c r="J9" s="22" t="s">
        <v>51</v>
      </c>
    </row>
    <row r="10" spans="1:12" ht="27.75" customHeight="1" x14ac:dyDescent="0.25">
      <c r="A10" s="13">
        <v>308</v>
      </c>
      <c r="B10" s="23" t="s">
        <v>22</v>
      </c>
      <c r="C10" s="23" t="s">
        <v>23</v>
      </c>
      <c r="D10" s="13" t="s">
        <v>24</v>
      </c>
      <c r="E10" s="9">
        <v>2</v>
      </c>
      <c r="F10" s="24">
        <v>199.9</v>
      </c>
      <c r="G10" s="11">
        <v>130.53</v>
      </c>
      <c r="H10" s="11">
        <f t="shared" si="0"/>
        <v>261.06</v>
      </c>
      <c r="I10" s="21">
        <v>9788530975029</v>
      </c>
      <c r="J10" s="22" t="s">
        <v>51</v>
      </c>
    </row>
    <row r="11" spans="1:12" ht="27.75" customHeight="1" x14ac:dyDescent="0.25">
      <c r="A11" s="13">
        <v>309</v>
      </c>
      <c r="B11" s="14" t="s">
        <v>25</v>
      </c>
      <c r="C11" s="14" t="s">
        <v>26</v>
      </c>
      <c r="D11" s="13" t="s">
        <v>24</v>
      </c>
      <c r="E11" s="13">
        <v>1</v>
      </c>
      <c r="F11" s="20">
        <v>89.9</v>
      </c>
      <c r="G11" s="25">
        <v>58.7</v>
      </c>
      <c r="H11" s="11">
        <f t="shared" si="0"/>
        <v>58.7</v>
      </c>
      <c r="I11" s="21">
        <v>9788544217832</v>
      </c>
      <c r="J11" s="22" t="s">
        <v>51</v>
      </c>
    </row>
    <row r="12" spans="1:12" ht="27.75" customHeight="1" x14ac:dyDescent="0.25">
      <c r="A12" s="26">
        <v>40</v>
      </c>
      <c r="B12" s="27" t="s">
        <v>47</v>
      </c>
      <c r="C12" s="28" t="s">
        <v>55</v>
      </c>
      <c r="D12" s="29" t="s">
        <v>44</v>
      </c>
      <c r="E12" s="30">
        <v>2</v>
      </c>
      <c r="F12" s="31">
        <v>198</v>
      </c>
      <c r="G12" s="32">
        <v>129.29</v>
      </c>
      <c r="H12" s="32">
        <f>G12*E12</f>
        <v>258.58</v>
      </c>
      <c r="I12" s="33">
        <v>9788578900939</v>
      </c>
      <c r="J12" s="34" t="s">
        <v>53</v>
      </c>
    </row>
    <row r="13" spans="1:12" ht="27.75" customHeight="1" x14ac:dyDescent="0.25">
      <c r="A13" s="35">
        <v>46</v>
      </c>
      <c r="B13" s="36" t="s">
        <v>42</v>
      </c>
      <c r="C13" s="36" t="s">
        <v>43</v>
      </c>
      <c r="D13" s="35" t="s">
        <v>44</v>
      </c>
      <c r="E13" s="31">
        <v>1</v>
      </c>
      <c r="F13" s="37">
        <v>329</v>
      </c>
      <c r="G13" s="32">
        <f>F13*0.653</f>
        <v>214.83700000000002</v>
      </c>
      <c r="H13" s="32">
        <f>G13*E13</f>
        <v>214.83700000000002</v>
      </c>
      <c r="I13" s="33" t="s">
        <v>50</v>
      </c>
      <c r="J13" s="34" t="s">
        <v>53</v>
      </c>
      <c r="L13" t="s">
        <v>9</v>
      </c>
    </row>
    <row r="14" spans="1:12" ht="27.75" customHeight="1" x14ac:dyDescent="0.25">
      <c r="A14" s="35">
        <v>114</v>
      </c>
      <c r="B14" s="36" t="s">
        <v>27</v>
      </c>
      <c r="C14" s="36" t="s">
        <v>28</v>
      </c>
      <c r="D14" s="35" t="s">
        <v>29</v>
      </c>
      <c r="E14" s="35">
        <v>1</v>
      </c>
      <c r="F14" s="37">
        <v>140</v>
      </c>
      <c r="G14" s="32">
        <v>91.42</v>
      </c>
      <c r="H14" s="32">
        <f t="shared" si="0"/>
        <v>91.42</v>
      </c>
      <c r="I14" s="38">
        <v>9788586626609</v>
      </c>
      <c r="J14" s="48" t="s">
        <v>53</v>
      </c>
    </row>
    <row r="15" spans="1:12" ht="27.75" customHeight="1" x14ac:dyDescent="0.25">
      <c r="A15" s="39">
        <v>14</v>
      </c>
      <c r="B15" s="40" t="s">
        <v>30</v>
      </c>
      <c r="C15" s="40" t="s">
        <v>31</v>
      </c>
      <c r="D15" s="41" t="s">
        <v>32</v>
      </c>
      <c r="E15" s="42">
        <v>2</v>
      </c>
      <c r="F15" s="43">
        <v>215</v>
      </c>
      <c r="G15" s="44">
        <v>140.38999999999999</v>
      </c>
      <c r="H15" s="44">
        <f t="shared" si="0"/>
        <v>280.77999999999997</v>
      </c>
      <c r="I15" s="45">
        <v>9788520363072</v>
      </c>
      <c r="J15" s="46" t="s">
        <v>54</v>
      </c>
    </row>
    <row r="16" spans="1:12" ht="27.75" customHeight="1" x14ac:dyDescent="0.25">
      <c r="A16" s="39">
        <v>15</v>
      </c>
      <c r="B16" s="40" t="s">
        <v>33</v>
      </c>
      <c r="C16" s="40" t="s">
        <v>34</v>
      </c>
      <c r="D16" s="41" t="s">
        <v>32</v>
      </c>
      <c r="E16" s="42">
        <v>2</v>
      </c>
      <c r="F16" s="43">
        <v>119</v>
      </c>
      <c r="G16" s="44">
        <v>77.7</v>
      </c>
      <c r="H16" s="44">
        <f t="shared" si="0"/>
        <v>155.4</v>
      </c>
      <c r="I16" s="45">
        <v>9788520369333</v>
      </c>
      <c r="J16" s="46" t="s">
        <v>54</v>
      </c>
    </row>
    <row r="17" spans="1:10" ht="42.75" customHeight="1" x14ac:dyDescent="0.25">
      <c r="A17" s="39">
        <v>18</v>
      </c>
      <c r="B17" s="40" t="s">
        <v>35</v>
      </c>
      <c r="C17" s="40" t="s">
        <v>36</v>
      </c>
      <c r="D17" s="41" t="s">
        <v>24</v>
      </c>
      <c r="E17" s="42">
        <v>2</v>
      </c>
      <c r="F17" s="43">
        <v>99.9</v>
      </c>
      <c r="G17" s="44">
        <v>65.23</v>
      </c>
      <c r="H17" s="44">
        <f t="shared" si="0"/>
        <v>130.46</v>
      </c>
      <c r="I17" s="47" t="s">
        <v>48</v>
      </c>
      <c r="J17" s="46" t="s">
        <v>54</v>
      </c>
    </row>
    <row r="18" spans="1:10" ht="39" customHeight="1" x14ac:dyDescent="0.25">
      <c r="A18" s="39">
        <v>24</v>
      </c>
      <c r="B18" s="40" t="s">
        <v>37</v>
      </c>
      <c r="C18" s="40" t="s">
        <v>38</v>
      </c>
      <c r="D18" s="41" t="s">
        <v>32</v>
      </c>
      <c r="E18" s="39">
        <v>1</v>
      </c>
      <c r="F18" s="43">
        <v>159</v>
      </c>
      <c r="G18" s="44">
        <f t="shared" ref="G18:G19" si="1">F18*0.653</f>
        <v>103.827</v>
      </c>
      <c r="H18" s="44">
        <f t="shared" si="0"/>
        <v>103.827</v>
      </c>
      <c r="I18" s="45">
        <v>9788520372098</v>
      </c>
      <c r="J18" s="46" t="s">
        <v>54</v>
      </c>
    </row>
    <row r="19" spans="1:10" ht="27.75" customHeight="1" x14ac:dyDescent="0.25">
      <c r="A19" s="39">
        <v>26</v>
      </c>
      <c r="B19" s="40" t="s">
        <v>39</v>
      </c>
      <c r="C19" s="40" t="s">
        <v>40</v>
      </c>
      <c r="D19" s="41" t="s">
        <v>41</v>
      </c>
      <c r="E19" s="39">
        <v>1</v>
      </c>
      <c r="F19" s="43">
        <v>79</v>
      </c>
      <c r="G19" s="44">
        <f t="shared" si="1"/>
        <v>51.587000000000003</v>
      </c>
      <c r="H19" s="44">
        <f t="shared" si="0"/>
        <v>51.587000000000003</v>
      </c>
      <c r="I19" s="47" t="s">
        <v>49</v>
      </c>
      <c r="J19" s="46" t="s">
        <v>54</v>
      </c>
    </row>
    <row r="20" spans="1:10" ht="33.75" customHeight="1" x14ac:dyDescent="0.3">
      <c r="H20" s="1">
        <f>SUM(H4:H19)</f>
        <v>2253.5509999999999</v>
      </c>
    </row>
  </sheetData>
  <mergeCells count="2">
    <mergeCell ref="A1:I1"/>
    <mergeCell ref="A2:I2"/>
  </mergeCells>
  <pageMargins left="0.511811024" right="0.511811024" top="0.78740157499999996" bottom="0.78740157499999996" header="0.31496062000000002" footer="0.31496062000000002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EMPENHO 2016NE001813</vt:lpstr>
      <vt:lpstr>'EMPENHO 2016NE001813'!Area_de_impressao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LIC04</dc:creator>
  <cp:lastModifiedBy>Igor Pires Lima</cp:lastModifiedBy>
  <cp:lastPrinted>2017-12-26T12:05:56Z</cp:lastPrinted>
  <dcterms:created xsi:type="dcterms:W3CDTF">2017-12-26T11:09:56Z</dcterms:created>
  <dcterms:modified xsi:type="dcterms:W3CDTF">2018-02-27T18:20:12Z</dcterms:modified>
</cp:coreProperties>
</file>