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1º Empenho (2016NE001813)\Cotação - Pontual Distribuidora\"/>
    </mc:Choice>
  </mc:AlternateContent>
  <bookViews>
    <workbookView xWindow="0" yWindow="0" windowWidth="21600" windowHeight="9600"/>
  </bookViews>
  <sheets>
    <sheet name="Planilha1" sheetId="1" r:id="rId1"/>
  </sheets>
  <definedNames>
    <definedName name="_xlnm._FilterDatabase" localSheetId="0" hidden="1">Planilha1!$A$3:$I$96</definedName>
    <definedName name="_xlnm.Print_Area" localSheetId="0">Planilha1!$A$2:$I$95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1" l="1"/>
  <c r="H95" i="1" s="1"/>
  <c r="H94" i="1"/>
  <c r="G94" i="1"/>
  <c r="G93" i="1"/>
  <c r="H93" i="1" s="1"/>
  <c r="G92" i="1"/>
  <c r="H92" i="1" s="1"/>
  <c r="G90" i="1"/>
  <c r="H90" i="1" s="1"/>
  <c r="G89" i="1"/>
  <c r="H89" i="1" s="1"/>
  <c r="G88" i="1"/>
  <c r="H88" i="1" s="1"/>
  <c r="G86" i="1"/>
  <c r="H86" i="1" s="1"/>
  <c r="G85" i="1"/>
  <c r="H85" i="1" s="1"/>
  <c r="G84" i="1"/>
  <c r="H84" i="1" s="1"/>
  <c r="G83" i="1"/>
  <c r="H83" i="1" s="1"/>
  <c r="G82" i="1"/>
  <c r="H82" i="1" s="1"/>
  <c r="G80" i="1"/>
  <c r="H80" i="1" s="1"/>
  <c r="G79" i="1"/>
  <c r="H79" i="1" s="1"/>
  <c r="G78" i="1"/>
  <c r="H78" i="1" s="1"/>
  <c r="G77" i="1"/>
  <c r="H77" i="1" s="1"/>
  <c r="G76" i="1"/>
  <c r="H76" i="1" s="1"/>
  <c r="H75" i="1"/>
  <c r="G75" i="1"/>
  <c r="G74" i="1"/>
  <c r="H74" i="1" s="1"/>
  <c r="G73" i="1"/>
  <c r="H73" i="1" s="1"/>
  <c r="G72" i="1"/>
  <c r="H72" i="1" s="1"/>
  <c r="G71" i="1"/>
  <c r="H71" i="1" s="1"/>
  <c r="G69" i="1"/>
  <c r="H69" i="1" s="1"/>
  <c r="G68" i="1"/>
  <c r="H68" i="1" s="1"/>
  <c r="G67" i="1"/>
  <c r="H67" i="1" s="1"/>
  <c r="H66" i="1"/>
  <c r="G66" i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H56" i="1"/>
  <c r="G56" i="1"/>
  <c r="G55" i="1"/>
  <c r="H55" i="1" s="1"/>
  <c r="G54" i="1"/>
  <c r="H54" i="1" s="1"/>
  <c r="G53" i="1"/>
  <c r="H53" i="1" s="1"/>
  <c r="G52" i="1"/>
  <c r="H52" i="1" s="1"/>
  <c r="G51" i="1"/>
  <c r="H51" i="1" s="1"/>
  <c r="G45" i="1"/>
  <c r="H45" i="1" s="1"/>
  <c r="G44" i="1"/>
  <c r="H44" i="1" s="1"/>
  <c r="H43" i="1"/>
  <c r="G43" i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5" i="1" l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H96" i="1" l="1"/>
</calcChain>
</file>

<file path=xl/sharedStrings.xml><?xml version="1.0" encoding="utf-8"?>
<sst xmlns="http://schemas.openxmlformats.org/spreadsheetml/2006/main" count="402" uniqueCount="220">
  <si>
    <t>Nº</t>
  </si>
  <si>
    <t>AUTOR</t>
  </si>
  <si>
    <t>TÍTULO</t>
  </si>
  <si>
    <t>EDITORA</t>
  </si>
  <si>
    <t>QNT.</t>
  </si>
  <si>
    <t>R$ Capa</t>
  </si>
  <si>
    <t>R$ Unit c/desc 34,70%</t>
  </si>
  <si>
    <t>R$ Total c/desc 34,70%</t>
  </si>
  <si>
    <t>ISBN</t>
  </si>
  <si>
    <t>ABREU, Célia Barbosa ; MORAES, Guilherme Penã de ; MADEIRA FILHO, Wilson (Coords.)</t>
  </si>
  <si>
    <t xml:space="preserve">Diálogos sobre Direitos Humanos Fundamentais – v. I </t>
  </si>
  <si>
    <t>Lumen Juris</t>
  </si>
  <si>
    <t>ALVIM, Arruda</t>
  </si>
  <si>
    <t>Manual de direito processual civil</t>
  </si>
  <si>
    <t>RT</t>
  </si>
  <si>
    <t>BONAVIDES, Paulo</t>
  </si>
  <si>
    <t xml:space="preserve">Curso de Direito Constitucional </t>
  </si>
  <si>
    <t>Malheiros</t>
  </si>
  <si>
    <t xml:space="preserve">BONAVIDES, Paulo </t>
  </si>
  <si>
    <t xml:space="preserve">Teoria Geral do Estado </t>
  </si>
  <si>
    <t xml:space="preserve">Ciência Política </t>
  </si>
  <si>
    <t>CAHALI, Francisco José</t>
  </si>
  <si>
    <t xml:space="preserve">Curso de Arbitragem: Mediação, Conciliação, Resolução Cnj 125/2010 </t>
  </si>
  <si>
    <t>CARRAZZA, Roque Antonio</t>
  </si>
  <si>
    <t>CARVALHO FILHO, José dos Santos</t>
  </si>
  <si>
    <t xml:space="preserve">Improbidade Administrativa : Prescrição e Outros Prazos Extintivos   </t>
  </si>
  <si>
    <t>Atlas</t>
  </si>
  <si>
    <t>CASTRO, Carlos Alberto Pereira de; LAZZARI, João Batista</t>
  </si>
  <si>
    <t xml:space="preserve">Manual de Direito Previdenciário </t>
  </si>
  <si>
    <t>Forense</t>
  </si>
  <si>
    <t xml:space="preserve">Direito Previdenciário </t>
  </si>
  <si>
    <t>CUNHA, Rogério Sanches</t>
  </si>
  <si>
    <t>Violência doméstica: Lei Maria da Penha : comentada artigo por artigo</t>
  </si>
  <si>
    <t>DODL, Alessandra Von Borowski ; TROSTER, Roberto Luis (Orgs.)</t>
  </si>
  <si>
    <t xml:space="preserve">Sistema Financeiro Nacional: O Que Fazer? : Propostas sob Diferentes Perspectivas </t>
  </si>
  <si>
    <t>Elsévier</t>
  </si>
  <si>
    <t xml:space="preserve"> 978-85-352-8627-4</t>
  </si>
  <si>
    <t>FAZZIO JUNIOR, Waldo</t>
  </si>
  <si>
    <t xml:space="preserve">Manual de Direito Comercial </t>
  </si>
  <si>
    <t xml:space="preserve">HONORATO, Marcelo </t>
  </si>
  <si>
    <t xml:space="preserve">Crimes Aeronaúticos </t>
  </si>
  <si>
    <t>HORVATH, Estevão ; CONTI, José Mauricio ; SCAFF, Fernando Facury</t>
  </si>
  <si>
    <t xml:space="preserve">Lições de Direito Financeiro </t>
  </si>
  <si>
    <t>ISHIDA, Válter Kenji</t>
  </si>
  <si>
    <t xml:space="preserve">Prática Jurídica de Execução Penal  </t>
  </si>
  <si>
    <t>JAPIASSÚ, Carlos Eduardo ; OLIVEIRA, Fábio Corrêa Souza de (Orgs.)</t>
  </si>
  <si>
    <t>Direito Público e Evolução Social: Reflexões a partir do Mestrado Interinstitucional FG/UNESA</t>
  </si>
  <si>
    <t>LOPES, Carla Patrícia Frade Nogueira</t>
  </si>
  <si>
    <t xml:space="preserve">Imprensa e Judiciário </t>
  </si>
  <si>
    <t>MACEIRA, Irma Pereira</t>
  </si>
  <si>
    <t xml:space="preserve">Proteção do Direito à Privacidade Familiar na Internet </t>
  </si>
  <si>
    <t xml:space="preserve">MACHADO, Hugo de Brito </t>
  </si>
  <si>
    <t>Curso de Direito Tributário</t>
  </si>
  <si>
    <t>MARINONI, Luiz Guilherme</t>
  </si>
  <si>
    <t>Precedentes obrigatórios</t>
  </si>
  <si>
    <t>MAZIERO, Franco Giovanni Mattedi</t>
  </si>
  <si>
    <t xml:space="preserve">O Direito Empresarial sob o Enfoque do Novo Código de Processo Civil </t>
  </si>
  <si>
    <t>MAZZUOLI, Valerio de Oliveira</t>
  </si>
  <si>
    <t xml:space="preserve">Direito Internacional Privado </t>
  </si>
  <si>
    <t>MEDAUAR, Odete</t>
  </si>
  <si>
    <t xml:space="preserve">Direito Administrativo Moderno </t>
  </si>
  <si>
    <t>NERY JUNIOR, Nelson; NERY, Rosa Maria de Andrade</t>
  </si>
  <si>
    <t>Constituição federal comentada e legislação constitucional</t>
  </si>
  <si>
    <t>NUNES, Antonio Carlos Ozório</t>
  </si>
  <si>
    <t xml:space="preserve">Manual de mediação : guia prático da autocomposição </t>
  </si>
  <si>
    <t xml:space="preserve">OSÓRIO, Fernando </t>
  </si>
  <si>
    <t xml:space="preserve">O Direito Aeroportuário e a Privatização de Aeroportos no Brasil </t>
  </si>
  <si>
    <t>RIZZARDO, Arnaldo</t>
  </si>
  <si>
    <t xml:space="preserve">Contratos de crédito bancário  </t>
  </si>
  <si>
    <t>SILVA, José Afonso da</t>
  </si>
  <si>
    <t xml:space="preserve">Curso de Direito Constitucional Positivo </t>
  </si>
  <si>
    <t>STOCO, Rui ; PENALVA, Janaína (Orgs.)</t>
  </si>
  <si>
    <t xml:space="preserve">Dez Anos de Reforma do Judiciário e o Nascimento do Conselho Nacional de Justiça </t>
  </si>
  <si>
    <t>STOCO, Rui ; STOCO, Leandro de Oliveira</t>
  </si>
  <si>
    <t>Legislação Eleitoral Interpretada - Doutrina e Jurisprudência</t>
  </si>
  <si>
    <t>TARTUCE, Flávio ; NEVES, Daniel Amorim Assumpção</t>
  </si>
  <si>
    <t xml:space="preserve">Manual de Direito do Consumidor : Direito Material e Processual - Vol. Único </t>
  </si>
  <si>
    <t>Método</t>
  </si>
  <si>
    <t>1ª LISTAGEM</t>
  </si>
  <si>
    <t>2ª LISTAGEM</t>
  </si>
  <si>
    <t>MALAQUIAS, Roberto Antônio Darós</t>
  </si>
  <si>
    <t xml:space="preserve">Crime Cibernético e Prova: A Investigação Criminal em Busca da Verdade </t>
  </si>
  <si>
    <t>Juruá</t>
  </si>
  <si>
    <t xml:space="preserve">978853625383-1
</t>
  </si>
  <si>
    <t xml:space="preserve">Manual de Direito Penal : Parte Geral - Arts. 1º ao 120 - Vol. Único </t>
  </si>
  <si>
    <t>JusPodivm</t>
  </si>
  <si>
    <t xml:space="preserve">Manual de Direito Penal: Parte Especial - Arts. 121 ao 361 - Vol. Único </t>
  </si>
  <si>
    <t>978-85-442-1046-8</t>
  </si>
  <si>
    <t xml:space="preserve"> 978-85-442-1045-1</t>
  </si>
  <si>
    <t xml:space="preserve">SOUZA, Sérgio Ricardo de </t>
  </si>
  <si>
    <t xml:space="preserve">Manual da Prova Penal Constitucional </t>
  </si>
  <si>
    <t>NUCCI, Guilherme de Souza</t>
  </si>
  <si>
    <t xml:space="preserve">Código Penal Comentado </t>
  </si>
  <si>
    <t>STOCO, Rui</t>
  </si>
  <si>
    <t xml:space="preserve">Crimes contra o Sistema Financeiro Nacional </t>
  </si>
  <si>
    <t xml:space="preserve">PRADO, Luiz Regis ; CARVALHO, Gisele Mendes de </t>
  </si>
  <si>
    <t xml:space="preserve">Curso de Direito Penal Brasileiro - Vol. II – Parte Especial </t>
  </si>
  <si>
    <t>978853626671-8</t>
  </si>
  <si>
    <t xml:space="preserve">CUNHA, Rogério Sanches ; PINTO,  Ronaldo Batista </t>
  </si>
  <si>
    <t xml:space="preserve">Tribunal do Júri : Procedimento Especial Comentado por Artigo </t>
  </si>
  <si>
    <t>978-85-442-1521-0</t>
  </si>
  <si>
    <t>SILVA, César Dario Mariano da</t>
  </si>
  <si>
    <t xml:space="preserve">Estatuto do Desarmamento </t>
  </si>
  <si>
    <t>978853625955-0</t>
  </si>
  <si>
    <t xml:space="preserve">OLIVEIRA, Eugênio Pacelli de ; FISCHER, Douglas </t>
  </si>
  <si>
    <t xml:space="preserve">Comentários ao Código de Processo Penal e sua Jurisprudência </t>
  </si>
  <si>
    <t xml:space="preserve">LIMA, Renato Brasileiro de </t>
  </si>
  <si>
    <t xml:space="preserve">Código de Processo Penal Comentado </t>
  </si>
  <si>
    <t xml:space="preserve">CUNHA, Rogério Sanches ; PINTO, Ronaldo Batista </t>
  </si>
  <si>
    <t xml:space="preserve">Código de Processo Penal e Lei de Execução Penal Comentados por Artigo </t>
  </si>
  <si>
    <t xml:space="preserve">Prática Forense Penal </t>
  </si>
  <si>
    <t xml:space="preserve">Prisão, Medidas Alternativas e Liberdade : Comentários à Lei 12.403/2011 </t>
  </si>
  <si>
    <t>BADARÓ, Gustavo Henrique</t>
  </si>
  <si>
    <t xml:space="preserve">Manual dos Recursos Penais </t>
  </si>
  <si>
    <t xml:space="preserve"> 978-85-442-1211-0</t>
  </si>
  <si>
    <t xml:space="preserve"> 978-85-442-1587-6</t>
  </si>
  <si>
    <t>PRADO, Luiz Regis (Coord.)</t>
  </si>
  <si>
    <t xml:space="preserve">Direito de Execução Penal </t>
  </si>
  <si>
    <t>AVENA, Norberto</t>
  </si>
  <si>
    <t xml:space="preserve">Execução Penal </t>
  </si>
  <si>
    <t>PELUSO, Cezar (Coord.)</t>
  </si>
  <si>
    <t xml:space="preserve">Código Civil Comentado : Doutrina e Jurisprudência </t>
  </si>
  <si>
    <t>Manole</t>
  </si>
  <si>
    <t>ALVIM, J. E. Carreira</t>
  </si>
  <si>
    <t>Ações Possessórias no Novo CPC: manutenção de posse, reintegração de posse e interdito proibitório</t>
  </si>
  <si>
    <t>978853626501-8</t>
  </si>
  <si>
    <t xml:space="preserve">CASTRO, Guilherme de Siqueira ; FERREIRA, Olavo Augusto V. Alves </t>
  </si>
  <si>
    <t xml:space="preserve">Mandado de Injunção de acordo com a Lei 13.300/2016 </t>
  </si>
  <si>
    <t>THEODORO JÚNIOR, Humberto</t>
  </si>
  <si>
    <t xml:space="preserve">Dano Moral </t>
  </si>
  <si>
    <t>978-85-442-1194-6</t>
  </si>
  <si>
    <t>CUNHA, Leonardo José Carneiro da</t>
  </si>
  <si>
    <t xml:space="preserve">A Fazenda Pública em Juízo </t>
  </si>
  <si>
    <t>MITIDIERO, Daniel</t>
  </si>
  <si>
    <t xml:space="preserve">Antecipação da Tutela </t>
  </si>
  <si>
    <t xml:space="preserve">ARAÚJO, José Henrique Mouta </t>
  </si>
  <si>
    <t xml:space="preserve">Mandado de Segurança: Conforme o Novo CPC </t>
  </si>
  <si>
    <t xml:space="preserve"> 978-85-442-1377-3</t>
  </si>
  <si>
    <t>DINAMARCO, Cândido Rangel</t>
  </si>
  <si>
    <t xml:space="preserve">Instituições de Direito Processual Civil - Vol. II </t>
  </si>
  <si>
    <t>CINTRA, Lia Carolina Batista</t>
  </si>
  <si>
    <t xml:space="preserve">Intervenção de Terceiro por Ordem do Juiz : A intervenção Iussu Iudicis no Processo Civil </t>
  </si>
  <si>
    <t xml:space="preserve">MANCUSO, Rodolfo de Camargo </t>
  </si>
  <si>
    <t xml:space="preserve">Ação Civil Pública: em defesa do meio ambiente, do patrimônio cultural e dos consumidores </t>
  </si>
  <si>
    <t>MELO, Leonardo de Campos ; BENEDUZI, Renato Resende</t>
  </si>
  <si>
    <t xml:space="preserve">A Reforma da Arbitragem </t>
  </si>
  <si>
    <t xml:space="preserve">MEIRELLES, Hely Lopes ; WALD, Arnoldo ; MENDES, Gilmar Ferreira </t>
  </si>
  <si>
    <t xml:space="preserve">Mandado de Segurança e Ações Constitucionais </t>
  </si>
  <si>
    <t>CARVALHO FILHO, Antônio ; SAMPAIO JUNIOR, Herval (Orgs.)</t>
  </si>
  <si>
    <t xml:space="preserve">Os Juízes e o Novo CPC </t>
  </si>
  <si>
    <t>978-85-442-1362-9</t>
  </si>
  <si>
    <t>DIP, Ricardo (Coord.)</t>
  </si>
  <si>
    <t xml:space="preserve">Direito Registral e o Novo Código de Processo Civil </t>
  </si>
  <si>
    <t>MARTINS, Thiago Penido</t>
  </si>
  <si>
    <t xml:space="preserve">Contratos de Planos de Saúde: o Direito à Saude nas Relações entre as Operadoras de Asssistência à Saúde e seus Beneficiários </t>
  </si>
  <si>
    <t>978853625900-0</t>
  </si>
  <si>
    <t xml:space="preserve">GARCIA, Gustavo Filipe Barbosa </t>
  </si>
  <si>
    <t xml:space="preserve">Assédio Moral: Violência Psicológica no Ambiente de Trabalho </t>
  </si>
  <si>
    <t>978-85-442-1122-9</t>
  </si>
  <si>
    <t>MACEDO, Alan da Costa</t>
  </si>
  <si>
    <t xml:space="preserve">Benefícios Previdenciários por Incapacidade e Perícias Médicas: Teoria e Prática </t>
  </si>
  <si>
    <t>978853626634-3</t>
  </si>
  <si>
    <t>GARCIA, Gustavo Filipe Barbosa</t>
  </si>
  <si>
    <t xml:space="preserve">Curso de Direito da Seguridade Social: previdência social, saúde e assistência social </t>
  </si>
  <si>
    <t>FERREIRA, Carlos Wagner Dias ; LEMOS, Jonas Eduardo Gonzalez</t>
  </si>
  <si>
    <t xml:space="preserve">Aposentadoria Especial em Juízo:  aspectos controversos de direito material e de processo previdenciário </t>
  </si>
  <si>
    <t>978853627065-4</t>
  </si>
  <si>
    <t>MACHADO, Paulo Affonso Leme</t>
  </si>
  <si>
    <t xml:space="preserve">Direito Ambiental Brasileiro </t>
  </si>
  <si>
    <t>COELHO, Fábio Ulhoa</t>
  </si>
  <si>
    <t xml:space="preserve">Novo Manual de Direito Comercial: Direito de Empresa </t>
  </si>
  <si>
    <t>BRAGA NETTO, Felipe Peixoto</t>
  </si>
  <si>
    <t xml:space="preserve">Manual de Direito do Consumidor : À Luz da Jurisprudência do STJ </t>
  </si>
  <si>
    <t xml:space="preserve">MARQUES, Claudia Lima ; REICHELT, Luis Alberto </t>
  </si>
  <si>
    <t xml:space="preserve">Diálogos entre o Direito do Consumidor e o Novo CPC </t>
  </si>
  <si>
    <t xml:space="preserve">BENJAMIN, Antonio Herman V. ; MARQUES, Claudia Lima ; BESSA, Leonardo Roscoe </t>
  </si>
  <si>
    <t xml:space="preserve">Manual de Direito do Consumidor </t>
  </si>
  <si>
    <t>978-85-442-1468-8</t>
  </si>
  <si>
    <t>LAZARI, Rafael de</t>
  </si>
  <si>
    <t>Conselho Nacional de Justiça : Dimensões Operacionais e Controvérsias</t>
  </si>
  <si>
    <t>978853626462-2</t>
  </si>
  <si>
    <t>TRUBILHANO, Fabio ; HENRIQUES, Antonio</t>
  </si>
  <si>
    <t xml:space="preserve">Linguagem Jurídica e Argumentação : Teoria e Prática </t>
  </si>
  <si>
    <t>CAVALCANTE, Márcio André Lopes</t>
  </si>
  <si>
    <t>Súmulas do STF e STJ Anotadas e Organizadas por Assunto</t>
  </si>
  <si>
    <t xml:space="preserve">BARREIROS NETO, Jaime ; BARREIROS, Lorena Miranda Santos </t>
  </si>
  <si>
    <t xml:space="preserve">Repercussão Geral em Análise – STF </t>
  </si>
  <si>
    <t>978-85-442-1465-7</t>
  </si>
  <si>
    <t>978-85-442-1522-7</t>
  </si>
  <si>
    <t>GOMES, José Jairo</t>
  </si>
  <si>
    <t xml:space="preserve">Direito Eleitoral </t>
  </si>
  <si>
    <t xml:space="preserve">Crimes Eleitorais e Processo Penal Eleitoral </t>
  </si>
  <si>
    <t xml:space="preserve">Recursos Eleitorais </t>
  </si>
  <si>
    <t>CONEGLIAN, Olivar</t>
  </si>
  <si>
    <t>Propaganda Eleitoral</t>
  </si>
  <si>
    <t>978853625697-9</t>
  </si>
  <si>
    <t>OLIVEIRA, Gisele Souza de ... [eal.t]</t>
  </si>
  <si>
    <t xml:space="preserve">Audiência de Custódia : dignidade humana, controle de convencionalidade, prisão cautelar e outras alternativas (Lei 12.403/2011) </t>
  </si>
  <si>
    <t>DESTRO, Paulo</t>
  </si>
  <si>
    <t xml:space="preserve">Responsabilidade Penal Médica: lesão corporal culposa </t>
  </si>
  <si>
    <t xml:space="preserve">FRIEDRICH, Luciane Neitzel </t>
  </si>
  <si>
    <t xml:space="preserve">Exame Criminológico: Controle, Responsabilização e Individualização da Pena </t>
  </si>
  <si>
    <t xml:space="preserve">SANTOS, Franklin Brasil ; SOUZA, Kleberson Roberto de </t>
  </si>
  <si>
    <t xml:space="preserve">Como Combater a Corrupção em Licitações: detecção e prevenção de fraudes </t>
  </si>
  <si>
    <t>Fórum</t>
  </si>
  <si>
    <t>DEMATTÉ, Flávio Rezende</t>
  </si>
  <si>
    <t xml:space="preserve">Responsabilização de Pessoas Jurídicas por Corrupção: a Lei n. 12.846/2013 segundo o direito de intervenção </t>
  </si>
  <si>
    <t>RODRIGUES, Silvana Yara de Castro</t>
  </si>
  <si>
    <t xml:space="preserve">Mediação Judicial no Brasil: “Avanços e Desafios” a partir do Novo Código de Processo Civil e da Lei de Mediação </t>
  </si>
  <si>
    <t>GRANDE JÚNIOR, Cláudio</t>
  </si>
  <si>
    <t>Usucapião Sobre Terras Públicas e Devolutas</t>
  </si>
  <si>
    <t>RODRIGUES, João Paulo Sousa</t>
  </si>
  <si>
    <t xml:space="preserve">Ação Civil Pública Tributária </t>
  </si>
  <si>
    <t>SCARPINO JR., Luiz Eugênio</t>
  </si>
  <si>
    <t>Moralidade Eleitoral e Juristrocacia: análise crítica da Lei da ficha limpa</t>
  </si>
  <si>
    <t>978-85-450-0165-2</t>
  </si>
  <si>
    <r>
      <t xml:space="preserve">Curso de Direito Constitucional Tributário </t>
    </r>
    <r>
      <rPr>
        <i/>
        <sz val="11"/>
        <rFont val="Arial"/>
        <family val="2"/>
      </rPr>
      <t xml:space="preserve"> </t>
    </r>
  </si>
  <si>
    <t xml:space="preserve"> </t>
  </si>
  <si>
    <r>
      <t xml:space="preserve">LIVROS RECEBIDOS DA 1ª e 2ª COTAÇÃO - </t>
    </r>
    <r>
      <rPr>
        <b/>
        <sz val="18"/>
        <color rgb="FF0070C0"/>
        <rFont val="Calibri"/>
        <family val="2"/>
        <scheme val="minor"/>
      </rPr>
      <t>5ª Remessa</t>
    </r>
    <r>
      <rPr>
        <b/>
        <sz val="18"/>
        <color theme="1"/>
        <rFont val="Calibri"/>
        <family val="2"/>
        <scheme val="minor"/>
      </rPr>
      <t xml:space="preserve"> (</t>
    </r>
    <r>
      <rPr>
        <b/>
        <sz val="18"/>
        <color rgb="FFFF0000"/>
        <rFont val="Calibri"/>
        <family val="2"/>
        <scheme val="minor"/>
      </rPr>
      <t>chegaram em 03/10/2017</t>
    </r>
    <r>
      <rPr>
        <b/>
        <sz val="18"/>
        <color theme="1"/>
        <rFont val="Calibri"/>
        <family val="2"/>
        <scheme val="minor"/>
      </rPr>
      <t>)</t>
    </r>
  </si>
  <si>
    <t>Estatuto da Criança e do Adolescente Comentado: em Busca da Constituição Federal das Crianças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</si>
</sst>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AFF"/>
        <bgColor indexed="64"/>
      </patternFill>
    </fill>
    <fill>
      <patternFill patternType="solid">
        <fgColor rgb="FFF3FF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16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164" fontId="5" fillId="4" borderId="3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vertical="center" wrapText="1"/>
    </xf>
    <xf numFmtId="1" fontId="5" fillId="4" borderId="3" xfId="0" applyNumberFormat="1" applyFont="1" applyFill="1" applyBorder="1" applyAlignment="1">
      <alignment horizontal="center" vertical="center"/>
    </xf>
    <xf numFmtId="0" fontId="5" fillId="4" borderId="3" xfId="2" applyFont="1" applyFill="1" applyBorder="1" applyAlignment="1">
      <alignment vertical="center" wrapText="1"/>
    </xf>
    <xf numFmtId="0" fontId="5" fillId="4" borderId="3" xfId="2" applyFont="1" applyFill="1" applyBorder="1" applyAlignment="1">
      <alignment horizontal="center" vertical="center"/>
    </xf>
    <xf numFmtId="164" fontId="5" fillId="4" borderId="3" xfId="2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0" fontId="5" fillId="4" borderId="3" xfId="2" applyFont="1" applyFill="1" applyBorder="1" applyAlignment="1">
      <alignment horizontal="left" vertical="center" wrapText="1"/>
    </xf>
    <xf numFmtId="1" fontId="5" fillId="4" borderId="3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 wrapText="1"/>
    </xf>
    <xf numFmtId="44" fontId="5" fillId="5" borderId="3" xfId="1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5" fillId="5" borderId="3" xfId="2" applyFont="1" applyFill="1" applyBorder="1" applyAlignment="1">
      <alignment horizontal="left" vertical="center" wrapText="1"/>
    </xf>
    <xf numFmtId="0" fontId="5" fillId="5" borderId="3" xfId="2" applyFont="1" applyFill="1" applyBorder="1" applyAlignment="1">
      <alignment horizontal="center" vertical="center"/>
    </xf>
    <xf numFmtId="1" fontId="5" fillId="5" borderId="3" xfId="2" applyNumberFormat="1" applyFont="1" applyFill="1" applyBorder="1" applyAlignment="1">
      <alignment horizontal="center" vertical="center" wrapText="1"/>
    </xf>
    <xf numFmtId="44" fontId="8" fillId="5" borderId="3" xfId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3FAFF"/>
      <color rgb="FFFFD1D1"/>
      <color rgb="FFF3FFF7"/>
      <color rgb="FFE7FFEF"/>
      <color rgb="FFEFF9FF"/>
      <color rgb="FFE5F5FF"/>
      <color rgb="FFD9FFE6"/>
      <color rgb="FFFBFDFF"/>
      <color rgb="FFE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topLeftCell="A82" zoomScale="90" zoomScaleNormal="90" workbookViewId="0">
      <selection activeCell="G84" sqref="G84"/>
    </sheetView>
  </sheetViews>
  <sheetFormatPr defaultRowHeight="15" x14ac:dyDescent="0.25"/>
  <cols>
    <col min="1" max="1" width="5.5703125" customWidth="1"/>
    <col min="2" max="2" width="62.5703125" style="3" customWidth="1"/>
    <col min="3" max="3" width="71.7109375" style="3" customWidth="1"/>
    <col min="4" max="4" width="12.7109375" customWidth="1"/>
    <col min="5" max="5" width="5" customWidth="1"/>
    <col min="6" max="6" width="15.85546875" customWidth="1"/>
    <col min="7" max="7" width="13.28515625" customWidth="1"/>
    <col min="8" max="8" width="17.140625" customWidth="1"/>
    <col min="9" max="9" width="0.28515625" customWidth="1"/>
    <col min="10" max="10" width="7.7109375" customWidth="1"/>
    <col min="11" max="11" width="6" customWidth="1"/>
  </cols>
  <sheetData>
    <row r="1" spans="1:12" ht="9.75" customHeight="1" x14ac:dyDescent="0.25">
      <c r="A1" s="36"/>
      <c r="B1" s="36"/>
      <c r="C1" s="36"/>
      <c r="D1" s="36"/>
      <c r="E1" s="36"/>
      <c r="F1" s="36"/>
      <c r="G1" s="36"/>
      <c r="H1" s="36"/>
      <c r="I1" s="36"/>
    </row>
    <row r="2" spans="1:12" ht="47.25" customHeight="1" x14ac:dyDescent="0.25">
      <c r="A2" s="37" t="s">
        <v>218</v>
      </c>
      <c r="B2" s="37"/>
      <c r="C2" s="37"/>
      <c r="D2" s="37"/>
      <c r="E2" s="37"/>
      <c r="F2" s="37"/>
      <c r="G2" s="37"/>
      <c r="H2" s="37"/>
      <c r="I2" s="37"/>
    </row>
    <row r="3" spans="1:12" ht="36.75" customHeight="1" x14ac:dyDescent="0.25">
      <c r="A3" s="7" t="s">
        <v>0</v>
      </c>
      <c r="B3" s="2" t="s">
        <v>1</v>
      </c>
      <c r="C3" s="2" t="s">
        <v>2</v>
      </c>
      <c r="D3" s="5" t="s">
        <v>3</v>
      </c>
      <c r="E3" s="4" t="s">
        <v>4</v>
      </c>
      <c r="F3" s="35" t="s">
        <v>5</v>
      </c>
      <c r="G3" s="6" t="s">
        <v>6</v>
      </c>
      <c r="H3" s="34" t="s">
        <v>7</v>
      </c>
      <c r="I3" s="2" t="s">
        <v>8</v>
      </c>
    </row>
    <row r="4" spans="1:12" ht="35.25" customHeight="1" x14ac:dyDescent="0.25">
      <c r="A4" s="8">
        <v>3</v>
      </c>
      <c r="B4" s="9" t="s">
        <v>9</v>
      </c>
      <c r="C4" s="9" t="s">
        <v>10</v>
      </c>
      <c r="D4" s="8" t="s">
        <v>11</v>
      </c>
      <c r="E4" s="8">
        <v>1</v>
      </c>
      <c r="F4" s="10">
        <v>110</v>
      </c>
      <c r="G4" s="11">
        <f t="shared" ref="G4:G35" si="0">F4*0.653</f>
        <v>71.83</v>
      </c>
      <c r="H4" s="12">
        <f t="shared" ref="H4:H35" si="1">G4*E4</f>
        <v>71.83</v>
      </c>
      <c r="I4" s="13">
        <v>9788584407248</v>
      </c>
      <c r="J4" t="s">
        <v>78</v>
      </c>
    </row>
    <row r="5" spans="1:12" ht="24" customHeight="1" x14ac:dyDescent="0.25">
      <c r="A5" s="8">
        <v>25</v>
      </c>
      <c r="B5" s="9" t="s">
        <v>12</v>
      </c>
      <c r="C5" s="14" t="s">
        <v>13</v>
      </c>
      <c r="D5" s="8" t="s">
        <v>14</v>
      </c>
      <c r="E5" s="15">
        <v>1</v>
      </c>
      <c r="F5" s="16">
        <v>264</v>
      </c>
      <c r="G5" s="11">
        <f t="shared" si="0"/>
        <v>172.392</v>
      </c>
      <c r="H5" s="12">
        <f t="shared" si="1"/>
        <v>172.392</v>
      </c>
      <c r="I5" s="13">
        <v>9788520370766</v>
      </c>
      <c r="J5" t="s">
        <v>78</v>
      </c>
    </row>
    <row r="6" spans="1:12" ht="24" customHeight="1" x14ac:dyDescent="0.25">
      <c r="A6" s="8">
        <v>45</v>
      </c>
      <c r="B6" s="9" t="s">
        <v>15</v>
      </c>
      <c r="C6" s="9" t="s">
        <v>16</v>
      </c>
      <c r="D6" s="8" t="s">
        <v>17</v>
      </c>
      <c r="E6" s="17">
        <v>2</v>
      </c>
      <c r="F6" s="10">
        <v>170</v>
      </c>
      <c r="G6" s="11">
        <f t="shared" si="0"/>
        <v>111.01</v>
      </c>
      <c r="H6" s="12">
        <f t="shared" si="1"/>
        <v>222.02</v>
      </c>
      <c r="I6" s="13">
        <v>9788539203611</v>
      </c>
      <c r="J6" t="s">
        <v>78</v>
      </c>
    </row>
    <row r="7" spans="1:12" ht="24" customHeight="1" x14ac:dyDescent="0.25">
      <c r="A7" s="8">
        <v>46</v>
      </c>
      <c r="B7" s="9" t="s">
        <v>18</v>
      </c>
      <c r="C7" s="9" t="s">
        <v>19</v>
      </c>
      <c r="D7" s="8" t="s">
        <v>17</v>
      </c>
      <c r="E7" s="8">
        <v>1</v>
      </c>
      <c r="F7" s="10">
        <v>114</v>
      </c>
      <c r="G7" s="11">
        <f t="shared" si="0"/>
        <v>74.442000000000007</v>
      </c>
      <c r="H7" s="12">
        <f t="shared" si="1"/>
        <v>74.442000000000007</v>
      </c>
      <c r="I7" s="13">
        <v>9788539202720</v>
      </c>
      <c r="J7" t="s">
        <v>78</v>
      </c>
    </row>
    <row r="8" spans="1:12" ht="24" customHeight="1" x14ac:dyDescent="0.25">
      <c r="A8" s="8">
        <v>47</v>
      </c>
      <c r="B8" s="9" t="s">
        <v>18</v>
      </c>
      <c r="C8" s="9" t="s">
        <v>20</v>
      </c>
      <c r="D8" s="8" t="s">
        <v>17</v>
      </c>
      <c r="E8" s="8">
        <v>1</v>
      </c>
      <c r="F8" s="10">
        <v>113</v>
      </c>
      <c r="G8" s="11">
        <f t="shared" si="0"/>
        <v>73.789000000000001</v>
      </c>
      <c r="H8" s="12">
        <f t="shared" si="1"/>
        <v>73.789000000000001</v>
      </c>
      <c r="I8" s="13">
        <v>9788539203215</v>
      </c>
      <c r="J8" t="s">
        <v>78</v>
      </c>
    </row>
    <row r="9" spans="1:12" ht="34.5" customHeight="1" x14ac:dyDescent="0.25">
      <c r="A9" s="8">
        <v>55</v>
      </c>
      <c r="B9" s="18" t="s">
        <v>21</v>
      </c>
      <c r="C9" s="18" t="s">
        <v>22</v>
      </c>
      <c r="D9" s="8" t="s">
        <v>14</v>
      </c>
      <c r="E9" s="8">
        <v>1</v>
      </c>
      <c r="F9" s="10">
        <v>152</v>
      </c>
      <c r="G9" s="11">
        <f t="shared" si="0"/>
        <v>99.256</v>
      </c>
      <c r="H9" s="12">
        <f t="shared" si="1"/>
        <v>99.256</v>
      </c>
      <c r="I9" s="13">
        <v>9788520372531</v>
      </c>
      <c r="J9" t="s">
        <v>78</v>
      </c>
    </row>
    <row r="10" spans="1:12" ht="24" customHeight="1" x14ac:dyDescent="0.25">
      <c r="A10" s="8">
        <v>60</v>
      </c>
      <c r="B10" s="18" t="s">
        <v>23</v>
      </c>
      <c r="C10" s="18" t="s">
        <v>216</v>
      </c>
      <c r="D10" s="8" t="s">
        <v>17</v>
      </c>
      <c r="E10" s="8">
        <v>1</v>
      </c>
      <c r="F10" s="10">
        <v>230</v>
      </c>
      <c r="G10" s="11">
        <f t="shared" si="0"/>
        <v>150.19</v>
      </c>
      <c r="H10" s="12">
        <f t="shared" si="1"/>
        <v>150.19</v>
      </c>
      <c r="I10" s="13">
        <v>9788539203420</v>
      </c>
      <c r="J10" t="s">
        <v>78</v>
      </c>
      <c r="L10" t="s">
        <v>217</v>
      </c>
    </row>
    <row r="11" spans="1:12" ht="31.5" customHeight="1" x14ac:dyDescent="0.25">
      <c r="A11" s="8">
        <v>62</v>
      </c>
      <c r="B11" s="9" t="s">
        <v>24</v>
      </c>
      <c r="C11" s="9" t="s">
        <v>25</v>
      </c>
      <c r="D11" s="8" t="s">
        <v>26</v>
      </c>
      <c r="E11" s="17">
        <v>2</v>
      </c>
      <c r="F11" s="10">
        <v>94</v>
      </c>
      <c r="G11" s="11">
        <f t="shared" si="0"/>
        <v>61.382000000000005</v>
      </c>
      <c r="H11" s="12">
        <f t="shared" si="1"/>
        <v>122.76400000000001</v>
      </c>
      <c r="I11" s="13">
        <v>9788597008425</v>
      </c>
      <c r="J11" t="s">
        <v>78</v>
      </c>
    </row>
    <row r="12" spans="1:12" ht="33.75" customHeight="1" x14ac:dyDescent="0.25">
      <c r="A12" s="8">
        <v>68</v>
      </c>
      <c r="B12" s="9" t="s">
        <v>27</v>
      </c>
      <c r="C12" s="9" t="s">
        <v>28</v>
      </c>
      <c r="D12" s="8" t="s">
        <v>29</v>
      </c>
      <c r="E12" s="8">
        <v>1</v>
      </c>
      <c r="F12" s="10">
        <v>238</v>
      </c>
      <c r="G12" s="11">
        <f t="shared" si="0"/>
        <v>155.41400000000002</v>
      </c>
      <c r="H12" s="12">
        <f t="shared" si="1"/>
        <v>155.41400000000002</v>
      </c>
      <c r="I12" s="13">
        <v>9788530975074</v>
      </c>
      <c r="J12" t="s">
        <v>78</v>
      </c>
    </row>
    <row r="13" spans="1:12" ht="33.75" customHeight="1" x14ac:dyDescent="0.25">
      <c r="A13" s="8">
        <v>69</v>
      </c>
      <c r="B13" s="9" t="s">
        <v>27</v>
      </c>
      <c r="C13" s="9" t="s">
        <v>30</v>
      </c>
      <c r="D13" s="8" t="s">
        <v>29</v>
      </c>
      <c r="E13" s="8">
        <v>1</v>
      </c>
      <c r="F13" s="10">
        <v>128</v>
      </c>
      <c r="G13" s="11">
        <f t="shared" si="0"/>
        <v>83.584000000000003</v>
      </c>
      <c r="H13" s="12">
        <f t="shared" si="1"/>
        <v>83.584000000000003</v>
      </c>
      <c r="I13" s="13">
        <v>9788530971205</v>
      </c>
      <c r="J13" t="s">
        <v>78</v>
      </c>
    </row>
    <row r="14" spans="1:12" ht="36" customHeight="1" x14ac:dyDescent="0.25">
      <c r="A14" s="8">
        <v>95</v>
      </c>
      <c r="B14" s="19" t="s">
        <v>31</v>
      </c>
      <c r="C14" s="19" t="s">
        <v>32</v>
      </c>
      <c r="D14" s="15" t="s">
        <v>14</v>
      </c>
      <c r="E14" s="15">
        <v>1</v>
      </c>
      <c r="F14" s="16">
        <v>98</v>
      </c>
      <c r="G14" s="11">
        <f t="shared" si="0"/>
        <v>63.994</v>
      </c>
      <c r="H14" s="12">
        <f t="shared" si="1"/>
        <v>63.994</v>
      </c>
      <c r="I14" s="13">
        <v>9788520365045</v>
      </c>
      <c r="J14" t="s">
        <v>78</v>
      </c>
    </row>
    <row r="15" spans="1:12" ht="34.5" customHeight="1" x14ac:dyDescent="0.25">
      <c r="A15" s="8">
        <v>116</v>
      </c>
      <c r="B15" s="9" t="s">
        <v>33</v>
      </c>
      <c r="C15" s="9" t="s">
        <v>34</v>
      </c>
      <c r="D15" s="8" t="s">
        <v>35</v>
      </c>
      <c r="E15" s="8">
        <v>1</v>
      </c>
      <c r="F15" s="10">
        <v>89.9</v>
      </c>
      <c r="G15" s="11">
        <f t="shared" si="0"/>
        <v>58.704700000000003</v>
      </c>
      <c r="H15" s="12">
        <f t="shared" si="1"/>
        <v>58.704700000000003</v>
      </c>
      <c r="I15" s="20" t="s">
        <v>36</v>
      </c>
      <c r="J15" t="s">
        <v>78</v>
      </c>
    </row>
    <row r="16" spans="1:12" ht="24" customHeight="1" x14ac:dyDescent="0.25">
      <c r="A16" s="8">
        <v>124</v>
      </c>
      <c r="B16" s="9" t="s">
        <v>37</v>
      </c>
      <c r="C16" s="9" t="s">
        <v>38</v>
      </c>
      <c r="D16" s="8" t="s">
        <v>26</v>
      </c>
      <c r="E16" s="17">
        <v>2</v>
      </c>
      <c r="F16" s="10">
        <v>179</v>
      </c>
      <c r="G16" s="11">
        <f t="shared" si="0"/>
        <v>116.887</v>
      </c>
      <c r="H16" s="12">
        <f t="shared" si="1"/>
        <v>233.774</v>
      </c>
      <c r="I16" s="13">
        <v>9788597009668</v>
      </c>
      <c r="J16" t="s">
        <v>78</v>
      </c>
    </row>
    <row r="17" spans="1:10" ht="24" customHeight="1" x14ac:dyDescent="0.25">
      <c r="A17" s="8">
        <v>164</v>
      </c>
      <c r="B17" s="9" t="s">
        <v>39</v>
      </c>
      <c r="C17" s="9" t="s">
        <v>40</v>
      </c>
      <c r="D17" s="8" t="s">
        <v>11</v>
      </c>
      <c r="E17" s="8">
        <v>1</v>
      </c>
      <c r="F17" s="10">
        <v>190</v>
      </c>
      <c r="G17" s="11">
        <f t="shared" si="0"/>
        <v>124.07000000000001</v>
      </c>
      <c r="H17" s="12">
        <f t="shared" si="1"/>
        <v>124.07000000000001</v>
      </c>
      <c r="I17" s="13">
        <v>9788584407910</v>
      </c>
      <c r="J17" t="s">
        <v>78</v>
      </c>
    </row>
    <row r="18" spans="1:10" ht="34.5" customHeight="1" x14ac:dyDescent="0.25">
      <c r="A18" s="8">
        <v>165</v>
      </c>
      <c r="B18" s="9" t="s">
        <v>41</v>
      </c>
      <c r="C18" s="9" t="s">
        <v>42</v>
      </c>
      <c r="D18" s="8" t="s">
        <v>14</v>
      </c>
      <c r="E18" s="8">
        <v>1</v>
      </c>
      <c r="F18" s="10">
        <v>152</v>
      </c>
      <c r="G18" s="11">
        <f t="shared" si="0"/>
        <v>99.256</v>
      </c>
      <c r="H18" s="12">
        <f t="shared" si="1"/>
        <v>99.256</v>
      </c>
      <c r="I18" s="13">
        <v>9788520366738</v>
      </c>
      <c r="J18" t="s">
        <v>78</v>
      </c>
    </row>
    <row r="19" spans="1:10" ht="24" customHeight="1" x14ac:dyDescent="0.25">
      <c r="A19" s="8">
        <v>168</v>
      </c>
      <c r="B19" s="18" t="s">
        <v>43</v>
      </c>
      <c r="C19" s="18" t="s">
        <v>44</v>
      </c>
      <c r="D19" s="8" t="s">
        <v>26</v>
      </c>
      <c r="E19" s="8">
        <v>1</v>
      </c>
      <c r="F19" s="10">
        <v>115</v>
      </c>
      <c r="G19" s="11">
        <f t="shared" si="0"/>
        <v>75.094999999999999</v>
      </c>
      <c r="H19" s="12">
        <f t="shared" si="1"/>
        <v>75.094999999999999</v>
      </c>
      <c r="I19" s="13">
        <v>9788522497782</v>
      </c>
      <c r="J19" t="s">
        <v>78</v>
      </c>
    </row>
    <row r="20" spans="1:10" ht="37.5" customHeight="1" x14ac:dyDescent="0.25">
      <c r="A20" s="8">
        <v>171</v>
      </c>
      <c r="B20" s="9" t="s">
        <v>45</v>
      </c>
      <c r="C20" s="9" t="s">
        <v>46</v>
      </c>
      <c r="D20" s="21" t="s">
        <v>11</v>
      </c>
      <c r="E20" s="8">
        <v>1</v>
      </c>
      <c r="F20" s="10">
        <v>110</v>
      </c>
      <c r="G20" s="11">
        <f t="shared" si="0"/>
        <v>71.83</v>
      </c>
      <c r="H20" s="12">
        <f t="shared" si="1"/>
        <v>71.83</v>
      </c>
      <c r="I20" s="13">
        <v>9788584406135</v>
      </c>
      <c r="J20" t="s">
        <v>78</v>
      </c>
    </row>
    <row r="21" spans="1:10" ht="24" customHeight="1" x14ac:dyDescent="0.25">
      <c r="A21" s="8">
        <v>188</v>
      </c>
      <c r="B21" s="9" t="s">
        <v>47</v>
      </c>
      <c r="C21" s="9" t="s">
        <v>48</v>
      </c>
      <c r="D21" s="21" t="s">
        <v>11</v>
      </c>
      <c r="E21" s="8">
        <v>1</v>
      </c>
      <c r="F21" s="10">
        <v>140</v>
      </c>
      <c r="G21" s="11">
        <f t="shared" si="0"/>
        <v>91.42</v>
      </c>
      <c r="H21" s="12">
        <f t="shared" si="1"/>
        <v>91.42</v>
      </c>
      <c r="I21" s="13">
        <v>9788584405541</v>
      </c>
      <c r="J21" t="s">
        <v>78</v>
      </c>
    </row>
    <row r="22" spans="1:10" ht="24" customHeight="1" x14ac:dyDescent="0.25">
      <c r="A22" s="8">
        <v>192</v>
      </c>
      <c r="B22" s="9" t="s">
        <v>49</v>
      </c>
      <c r="C22" s="9" t="s">
        <v>50</v>
      </c>
      <c r="D22" s="21" t="s">
        <v>11</v>
      </c>
      <c r="E22" s="8">
        <v>1</v>
      </c>
      <c r="F22" s="10">
        <v>90</v>
      </c>
      <c r="G22" s="11">
        <f t="shared" si="0"/>
        <v>58.77</v>
      </c>
      <c r="H22" s="12">
        <f t="shared" si="1"/>
        <v>58.77</v>
      </c>
      <c r="I22" s="13">
        <v>9788584401796</v>
      </c>
      <c r="J22" t="s">
        <v>78</v>
      </c>
    </row>
    <row r="23" spans="1:10" ht="24" customHeight="1" x14ac:dyDescent="0.25">
      <c r="A23" s="8">
        <v>196</v>
      </c>
      <c r="B23" s="9" t="s">
        <v>51</v>
      </c>
      <c r="C23" s="9" t="s">
        <v>52</v>
      </c>
      <c r="D23" s="21" t="s">
        <v>17</v>
      </c>
      <c r="E23" s="17">
        <v>2</v>
      </c>
      <c r="F23" s="10">
        <v>110</v>
      </c>
      <c r="G23" s="11">
        <f t="shared" si="0"/>
        <v>71.83</v>
      </c>
      <c r="H23" s="12">
        <f t="shared" si="1"/>
        <v>143.66</v>
      </c>
      <c r="I23" s="13">
        <v>9788539203659</v>
      </c>
      <c r="J23" t="s">
        <v>78</v>
      </c>
    </row>
    <row r="24" spans="1:10" ht="24" customHeight="1" x14ac:dyDescent="0.25">
      <c r="A24" s="8">
        <v>208</v>
      </c>
      <c r="B24" s="18" t="s">
        <v>53</v>
      </c>
      <c r="C24" s="18" t="s">
        <v>54</v>
      </c>
      <c r="D24" s="21" t="s">
        <v>14</v>
      </c>
      <c r="E24" s="8">
        <v>1</v>
      </c>
      <c r="F24" s="10">
        <v>219</v>
      </c>
      <c r="G24" s="11">
        <f t="shared" si="0"/>
        <v>143.00700000000001</v>
      </c>
      <c r="H24" s="12">
        <f t="shared" si="1"/>
        <v>143.00700000000001</v>
      </c>
      <c r="I24" s="13">
        <v>9788520369487</v>
      </c>
      <c r="J24" t="s">
        <v>78</v>
      </c>
    </row>
    <row r="25" spans="1:10" ht="37.5" customHeight="1" x14ac:dyDescent="0.25">
      <c r="A25" s="8">
        <v>229</v>
      </c>
      <c r="B25" s="9" t="s">
        <v>55</v>
      </c>
      <c r="C25" s="9" t="s">
        <v>56</v>
      </c>
      <c r="D25" s="21" t="s">
        <v>11</v>
      </c>
      <c r="E25" s="8">
        <v>1</v>
      </c>
      <c r="F25" s="10">
        <v>100</v>
      </c>
      <c r="G25" s="11">
        <f t="shared" si="0"/>
        <v>65.3</v>
      </c>
      <c r="H25" s="12">
        <f t="shared" si="1"/>
        <v>65.3</v>
      </c>
      <c r="I25" s="13">
        <v>9788584407439</v>
      </c>
      <c r="J25" t="s">
        <v>78</v>
      </c>
    </row>
    <row r="26" spans="1:10" ht="24" customHeight="1" x14ac:dyDescent="0.25">
      <c r="A26" s="8">
        <v>231</v>
      </c>
      <c r="B26" s="9" t="s">
        <v>57</v>
      </c>
      <c r="C26" s="9" t="s">
        <v>58</v>
      </c>
      <c r="D26" s="21" t="s">
        <v>29</v>
      </c>
      <c r="E26" s="8">
        <v>1</v>
      </c>
      <c r="F26" s="10">
        <v>139</v>
      </c>
      <c r="G26" s="11">
        <f t="shared" si="0"/>
        <v>90.76700000000001</v>
      </c>
      <c r="H26" s="12">
        <f t="shared" si="1"/>
        <v>90.76700000000001</v>
      </c>
      <c r="I26" s="13">
        <v>9788530976385</v>
      </c>
      <c r="J26" t="s">
        <v>78</v>
      </c>
    </row>
    <row r="27" spans="1:10" ht="24" customHeight="1" x14ac:dyDescent="0.25">
      <c r="A27" s="8">
        <v>234</v>
      </c>
      <c r="B27" s="9" t="s">
        <v>59</v>
      </c>
      <c r="C27" s="9" t="s">
        <v>60</v>
      </c>
      <c r="D27" s="21" t="s">
        <v>14</v>
      </c>
      <c r="E27" s="8">
        <v>1</v>
      </c>
      <c r="F27" s="10">
        <v>178</v>
      </c>
      <c r="G27" s="11">
        <f t="shared" si="0"/>
        <v>116.23400000000001</v>
      </c>
      <c r="H27" s="12">
        <f t="shared" si="1"/>
        <v>116.23400000000001</v>
      </c>
      <c r="I27" s="13">
        <v>9788520368244</v>
      </c>
      <c r="J27" t="s">
        <v>78</v>
      </c>
    </row>
    <row r="28" spans="1:10" ht="33" customHeight="1" x14ac:dyDescent="0.25">
      <c r="A28" s="8">
        <v>247</v>
      </c>
      <c r="B28" s="9" t="s">
        <v>61</v>
      </c>
      <c r="C28" s="14" t="s">
        <v>62</v>
      </c>
      <c r="D28" s="21" t="s">
        <v>14</v>
      </c>
      <c r="E28" s="15">
        <v>1</v>
      </c>
      <c r="F28" s="16">
        <v>289</v>
      </c>
      <c r="G28" s="11">
        <f t="shared" si="0"/>
        <v>188.71700000000001</v>
      </c>
      <c r="H28" s="12">
        <f t="shared" si="1"/>
        <v>188.71700000000001</v>
      </c>
      <c r="I28" s="13">
        <v>9788520366424</v>
      </c>
      <c r="J28" t="s">
        <v>78</v>
      </c>
    </row>
    <row r="29" spans="1:10" ht="24" customHeight="1" x14ac:dyDescent="0.25">
      <c r="A29" s="8">
        <v>253</v>
      </c>
      <c r="B29" s="18" t="s">
        <v>63</v>
      </c>
      <c r="C29" s="18" t="s">
        <v>64</v>
      </c>
      <c r="D29" s="21" t="s">
        <v>14</v>
      </c>
      <c r="E29" s="8">
        <v>1</v>
      </c>
      <c r="F29" s="10">
        <v>101</v>
      </c>
      <c r="G29" s="11">
        <f t="shared" si="0"/>
        <v>65.953000000000003</v>
      </c>
      <c r="H29" s="12">
        <f t="shared" si="1"/>
        <v>65.953000000000003</v>
      </c>
      <c r="I29" s="13">
        <v>9788520365229</v>
      </c>
      <c r="J29" t="s">
        <v>78</v>
      </c>
    </row>
    <row r="30" spans="1:10" ht="37.5" customHeight="1" x14ac:dyDescent="0.25">
      <c r="A30" s="8">
        <v>262</v>
      </c>
      <c r="B30" s="9" t="s">
        <v>65</v>
      </c>
      <c r="C30" s="9" t="s">
        <v>66</v>
      </c>
      <c r="D30" s="21" t="s">
        <v>11</v>
      </c>
      <c r="E30" s="8">
        <v>1</v>
      </c>
      <c r="F30" s="10">
        <v>80</v>
      </c>
      <c r="G30" s="11">
        <f t="shared" si="0"/>
        <v>52.24</v>
      </c>
      <c r="H30" s="12">
        <f t="shared" si="1"/>
        <v>52.24</v>
      </c>
      <c r="I30" s="13">
        <v>9788584403783</v>
      </c>
      <c r="J30" t="s">
        <v>78</v>
      </c>
    </row>
    <row r="31" spans="1:10" ht="24" customHeight="1" x14ac:dyDescent="0.25">
      <c r="A31" s="8">
        <v>287</v>
      </c>
      <c r="B31" s="18" t="s">
        <v>67</v>
      </c>
      <c r="C31" s="18" t="s">
        <v>68</v>
      </c>
      <c r="D31" s="21" t="s">
        <v>14</v>
      </c>
      <c r="E31" s="8">
        <v>1</v>
      </c>
      <c r="F31" s="10">
        <v>151</v>
      </c>
      <c r="G31" s="11">
        <f t="shared" si="0"/>
        <v>98.603000000000009</v>
      </c>
      <c r="H31" s="12">
        <f t="shared" si="1"/>
        <v>98.603000000000009</v>
      </c>
      <c r="I31" s="13">
        <v>9788520352564</v>
      </c>
      <c r="J31" t="s">
        <v>78</v>
      </c>
    </row>
    <row r="32" spans="1:10" ht="24" customHeight="1" x14ac:dyDescent="0.25">
      <c r="A32" s="8">
        <v>319</v>
      </c>
      <c r="B32" s="9" t="s">
        <v>69</v>
      </c>
      <c r="C32" s="9" t="s">
        <v>70</v>
      </c>
      <c r="D32" s="21" t="s">
        <v>17</v>
      </c>
      <c r="E32" s="17">
        <v>2</v>
      </c>
      <c r="F32" s="10">
        <v>170</v>
      </c>
      <c r="G32" s="11">
        <f t="shared" si="0"/>
        <v>111.01</v>
      </c>
      <c r="H32" s="12">
        <f t="shared" si="1"/>
        <v>222.02</v>
      </c>
      <c r="I32" s="13">
        <v>9788539203574</v>
      </c>
      <c r="J32" t="s">
        <v>78</v>
      </c>
    </row>
    <row r="33" spans="1:14" ht="36.75" customHeight="1" x14ac:dyDescent="0.25">
      <c r="A33" s="8">
        <v>324</v>
      </c>
      <c r="B33" s="9" t="s">
        <v>71</v>
      </c>
      <c r="C33" s="9" t="s">
        <v>72</v>
      </c>
      <c r="D33" s="21" t="s">
        <v>14</v>
      </c>
      <c r="E33" s="8">
        <v>1</v>
      </c>
      <c r="F33" s="10">
        <v>212</v>
      </c>
      <c r="G33" s="11">
        <f t="shared" si="0"/>
        <v>138.43600000000001</v>
      </c>
      <c r="H33" s="12">
        <f t="shared" si="1"/>
        <v>138.43600000000001</v>
      </c>
      <c r="I33" s="13">
        <v>9788520360767</v>
      </c>
      <c r="J33" t="s">
        <v>78</v>
      </c>
    </row>
    <row r="34" spans="1:14" ht="36.75" customHeight="1" x14ac:dyDescent="0.25">
      <c r="A34" s="8">
        <v>325</v>
      </c>
      <c r="B34" s="18" t="s">
        <v>73</v>
      </c>
      <c r="C34" s="18" t="s">
        <v>74</v>
      </c>
      <c r="D34" s="21" t="s">
        <v>14</v>
      </c>
      <c r="E34" s="8">
        <v>1</v>
      </c>
      <c r="F34" s="10">
        <v>470</v>
      </c>
      <c r="G34" s="11">
        <f t="shared" si="0"/>
        <v>306.91000000000003</v>
      </c>
      <c r="H34" s="12">
        <f t="shared" si="1"/>
        <v>306.91000000000003</v>
      </c>
      <c r="I34" s="13">
        <v>9788520367803</v>
      </c>
      <c r="J34" t="s">
        <v>78</v>
      </c>
    </row>
    <row r="35" spans="1:14" ht="33.75" customHeight="1" x14ac:dyDescent="0.25">
      <c r="A35" s="8">
        <v>328</v>
      </c>
      <c r="B35" s="9" t="s">
        <v>75</v>
      </c>
      <c r="C35" s="9" t="s">
        <v>76</v>
      </c>
      <c r="D35" s="21" t="s">
        <v>77</v>
      </c>
      <c r="E35" s="17">
        <v>2</v>
      </c>
      <c r="F35" s="10">
        <v>186</v>
      </c>
      <c r="G35" s="11">
        <f t="shared" si="0"/>
        <v>121.458</v>
      </c>
      <c r="H35" s="12">
        <f t="shared" si="1"/>
        <v>242.916</v>
      </c>
      <c r="I35" s="13">
        <v>9788530973339</v>
      </c>
      <c r="J35" t="s">
        <v>78</v>
      </c>
    </row>
    <row r="36" spans="1:14" ht="20.25" customHeight="1" x14ac:dyDescent="0.25">
      <c r="A36" s="38"/>
      <c r="B36" s="39"/>
      <c r="C36" s="39"/>
      <c r="D36" s="39"/>
      <c r="E36" s="39"/>
      <c r="F36" s="39"/>
      <c r="G36" s="39"/>
      <c r="H36" s="39"/>
      <c r="I36" s="40"/>
    </row>
    <row r="37" spans="1:14" ht="31.5" customHeight="1" x14ac:dyDescent="0.25">
      <c r="A37" s="22">
        <v>2</v>
      </c>
      <c r="B37" s="23" t="s">
        <v>80</v>
      </c>
      <c r="C37" s="23" t="s">
        <v>81</v>
      </c>
      <c r="D37" s="22" t="s">
        <v>82</v>
      </c>
      <c r="E37" s="22">
        <v>1</v>
      </c>
      <c r="F37" s="24">
        <v>99.9</v>
      </c>
      <c r="G37" s="24">
        <f t="shared" ref="G37" si="2">F37*0.653</f>
        <v>65.234700000000004</v>
      </c>
      <c r="H37" s="24">
        <f t="shared" ref="H37" si="3">G37*E37</f>
        <v>65.234700000000004</v>
      </c>
      <c r="I37" s="25" t="s">
        <v>83</v>
      </c>
      <c r="J37" t="s">
        <v>79</v>
      </c>
    </row>
    <row r="38" spans="1:14" ht="33.75" customHeight="1" x14ac:dyDescent="0.25">
      <c r="A38" s="22">
        <v>3</v>
      </c>
      <c r="B38" s="23" t="s">
        <v>31</v>
      </c>
      <c r="C38" s="23" t="s">
        <v>84</v>
      </c>
      <c r="D38" s="22" t="s">
        <v>85</v>
      </c>
      <c r="E38" s="26">
        <v>2</v>
      </c>
      <c r="F38" s="24">
        <v>129.9</v>
      </c>
      <c r="G38" s="24">
        <f t="shared" ref="G38:G45" si="4">F38*0.653</f>
        <v>84.824700000000007</v>
      </c>
      <c r="H38" s="24">
        <f t="shared" ref="H38:H45" si="5">G38*E38</f>
        <v>169.64940000000001</v>
      </c>
      <c r="I38" s="25" t="s">
        <v>87</v>
      </c>
      <c r="J38" t="s">
        <v>79</v>
      </c>
    </row>
    <row r="39" spans="1:14" ht="30.75" customHeight="1" x14ac:dyDescent="0.25">
      <c r="A39" s="22">
        <v>4</v>
      </c>
      <c r="B39" s="23" t="s">
        <v>31</v>
      </c>
      <c r="C39" s="23" t="s">
        <v>86</v>
      </c>
      <c r="D39" s="22" t="s">
        <v>85</v>
      </c>
      <c r="E39" s="26">
        <v>2</v>
      </c>
      <c r="F39" s="24">
        <v>129.9</v>
      </c>
      <c r="G39" s="24">
        <f t="shared" si="4"/>
        <v>84.824700000000007</v>
      </c>
      <c r="H39" s="24">
        <f t="shared" si="5"/>
        <v>169.64940000000001</v>
      </c>
      <c r="I39" s="25" t="s">
        <v>88</v>
      </c>
      <c r="J39" t="s">
        <v>79</v>
      </c>
      <c r="N39" t="s">
        <v>217</v>
      </c>
    </row>
    <row r="40" spans="1:14" ht="24" customHeight="1" x14ac:dyDescent="0.25">
      <c r="A40" s="22">
        <v>6</v>
      </c>
      <c r="B40" s="23" t="s">
        <v>89</v>
      </c>
      <c r="C40" s="27" t="s">
        <v>90</v>
      </c>
      <c r="D40" s="22" t="s">
        <v>82</v>
      </c>
      <c r="E40" s="28">
        <v>1</v>
      </c>
      <c r="F40" s="24">
        <v>119.9</v>
      </c>
      <c r="G40" s="24">
        <f t="shared" si="4"/>
        <v>78.294700000000006</v>
      </c>
      <c r="H40" s="24">
        <f t="shared" si="5"/>
        <v>78.294700000000006</v>
      </c>
      <c r="I40" s="29" t="s">
        <v>97</v>
      </c>
      <c r="J40" t="s">
        <v>79</v>
      </c>
      <c r="M40" t="s">
        <v>217</v>
      </c>
    </row>
    <row r="41" spans="1:14" ht="24" customHeight="1" x14ac:dyDescent="0.25">
      <c r="A41" s="22">
        <v>7</v>
      </c>
      <c r="B41" s="23" t="s">
        <v>91</v>
      </c>
      <c r="C41" s="23" t="s">
        <v>92</v>
      </c>
      <c r="D41" s="22" t="s">
        <v>29</v>
      </c>
      <c r="E41" s="26">
        <v>2</v>
      </c>
      <c r="F41" s="24">
        <v>359</v>
      </c>
      <c r="G41" s="24">
        <f t="shared" si="4"/>
        <v>234.42700000000002</v>
      </c>
      <c r="H41" s="24">
        <f t="shared" si="5"/>
        <v>468.85400000000004</v>
      </c>
      <c r="I41" s="25">
        <v>9788530972691</v>
      </c>
      <c r="J41" t="s">
        <v>79</v>
      </c>
    </row>
    <row r="42" spans="1:14" ht="36.75" customHeight="1" x14ac:dyDescent="0.25">
      <c r="A42" s="22">
        <v>8</v>
      </c>
      <c r="B42" s="23" t="s">
        <v>91</v>
      </c>
      <c r="C42" s="23" t="s">
        <v>219</v>
      </c>
      <c r="D42" s="22" t="s">
        <v>29</v>
      </c>
      <c r="E42" s="26">
        <v>2</v>
      </c>
      <c r="F42" s="24">
        <v>268</v>
      </c>
      <c r="G42" s="24">
        <f t="shared" si="4"/>
        <v>175.00400000000002</v>
      </c>
      <c r="H42" s="24">
        <f t="shared" si="5"/>
        <v>350.00800000000004</v>
      </c>
      <c r="I42" s="25">
        <v>9788530969745</v>
      </c>
      <c r="J42" t="s">
        <v>79</v>
      </c>
      <c r="L42" t="s">
        <v>217</v>
      </c>
    </row>
    <row r="43" spans="1:14" ht="36" customHeight="1" x14ac:dyDescent="0.25">
      <c r="A43" s="22">
        <v>9</v>
      </c>
      <c r="B43" s="23" t="s">
        <v>93</v>
      </c>
      <c r="C43" s="23" t="s">
        <v>94</v>
      </c>
      <c r="D43" s="22" t="s">
        <v>14</v>
      </c>
      <c r="E43" s="26">
        <v>2</v>
      </c>
      <c r="F43" s="24">
        <v>159</v>
      </c>
      <c r="G43" s="24">
        <f t="shared" si="4"/>
        <v>103.827</v>
      </c>
      <c r="H43" s="24">
        <f t="shared" si="5"/>
        <v>207.654</v>
      </c>
      <c r="I43" s="25">
        <v>9788520371022</v>
      </c>
      <c r="J43" t="s">
        <v>79</v>
      </c>
    </row>
    <row r="44" spans="1:14" ht="30.75" customHeight="1" x14ac:dyDescent="0.25">
      <c r="A44" s="22">
        <v>11</v>
      </c>
      <c r="B44" s="23" t="s">
        <v>95</v>
      </c>
      <c r="C44" s="23" t="s">
        <v>96</v>
      </c>
      <c r="D44" s="22" t="s">
        <v>14</v>
      </c>
      <c r="E44" s="26">
        <v>2</v>
      </c>
      <c r="F44" s="24">
        <v>295</v>
      </c>
      <c r="G44" s="24">
        <f t="shared" si="4"/>
        <v>192.63500000000002</v>
      </c>
      <c r="H44" s="24">
        <f t="shared" si="5"/>
        <v>385.27000000000004</v>
      </c>
      <c r="I44" s="25">
        <v>9788520370735</v>
      </c>
      <c r="J44" t="s">
        <v>79</v>
      </c>
    </row>
    <row r="45" spans="1:14" ht="33" customHeight="1" x14ac:dyDescent="0.25">
      <c r="A45" s="22">
        <v>13</v>
      </c>
      <c r="B45" s="23" t="s">
        <v>98</v>
      </c>
      <c r="C45" s="23" t="s">
        <v>99</v>
      </c>
      <c r="D45" s="22" t="s">
        <v>85</v>
      </c>
      <c r="E45" s="26">
        <v>2</v>
      </c>
      <c r="F45" s="24">
        <v>89.9</v>
      </c>
      <c r="G45" s="24">
        <f t="shared" si="4"/>
        <v>58.704700000000003</v>
      </c>
      <c r="H45" s="24">
        <f t="shared" si="5"/>
        <v>117.40940000000001</v>
      </c>
      <c r="I45" s="25" t="s">
        <v>100</v>
      </c>
      <c r="J45" t="s">
        <v>79</v>
      </c>
    </row>
    <row r="46" spans="1:14" ht="49.5" customHeight="1" x14ac:dyDescent="0.25">
      <c r="A46" s="22">
        <v>15</v>
      </c>
      <c r="B46" s="23" t="s">
        <v>196</v>
      </c>
      <c r="C46" s="23" t="s">
        <v>197</v>
      </c>
      <c r="D46" s="22" t="s">
        <v>11</v>
      </c>
      <c r="E46" s="26">
        <v>2</v>
      </c>
      <c r="F46" s="24">
        <v>60</v>
      </c>
      <c r="G46" s="24">
        <v>39.18</v>
      </c>
      <c r="H46" s="24">
        <v>78.36</v>
      </c>
      <c r="I46" s="25">
        <v>9788551901212</v>
      </c>
      <c r="J46" t="s">
        <v>79</v>
      </c>
    </row>
    <row r="47" spans="1:14" ht="31.5" customHeight="1" x14ac:dyDescent="0.25">
      <c r="A47" s="22">
        <v>18</v>
      </c>
      <c r="B47" s="23" t="s">
        <v>198</v>
      </c>
      <c r="C47" s="23" t="s">
        <v>199</v>
      </c>
      <c r="D47" s="22" t="s">
        <v>11</v>
      </c>
      <c r="E47" s="22">
        <v>1</v>
      </c>
      <c r="F47" s="24">
        <v>85</v>
      </c>
      <c r="G47" s="24">
        <v>55.505000000000003</v>
      </c>
      <c r="H47" s="24">
        <v>55.505000000000003</v>
      </c>
      <c r="I47" s="25">
        <v>9788551901083</v>
      </c>
      <c r="J47" t="s">
        <v>79</v>
      </c>
    </row>
    <row r="48" spans="1:14" ht="33.75" customHeight="1" x14ac:dyDescent="0.25">
      <c r="A48" s="22">
        <v>20</v>
      </c>
      <c r="B48" s="23" t="s">
        <v>200</v>
      </c>
      <c r="C48" s="23" t="s">
        <v>201</v>
      </c>
      <c r="D48" s="22" t="s">
        <v>11</v>
      </c>
      <c r="E48" s="22">
        <v>1</v>
      </c>
      <c r="F48" s="24">
        <v>80</v>
      </c>
      <c r="G48" s="24">
        <v>52.24</v>
      </c>
      <c r="H48" s="24">
        <v>52.24</v>
      </c>
      <c r="I48" s="25">
        <v>9788584404513</v>
      </c>
      <c r="J48" t="s">
        <v>79</v>
      </c>
      <c r="N48" t="s">
        <v>217</v>
      </c>
    </row>
    <row r="49" spans="1:10" ht="37.5" customHeight="1" x14ac:dyDescent="0.25">
      <c r="A49" s="22">
        <v>21</v>
      </c>
      <c r="B49" s="23" t="s">
        <v>202</v>
      </c>
      <c r="C49" s="23" t="s">
        <v>203</v>
      </c>
      <c r="D49" s="22" t="s">
        <v>204</v>
      </c>
      <c r="E49" s="22">
        <v>1</v>
      </c>
      <c r="F49" s="24">
        <v>70</v>
      </c>
      <c r="G49" s="24">
        <v>45.71</v>
      </c>
      <c r="H49" s="24">
        <v>45.71</v>
      </c>
      <c r="I49" s="25" t="s">
        <v>215</v>
      </c>
      <c r="J49" t="s">
        <v>79</v>
      </c>
    </row>
    <row r="50" spans="1:10" ht="39.75" customHeight="1" x14ac:dyDescent="0.25">
      <c r="A50" s="22">
        <v>22</v>
      </c>
      <c r="B50" s="23" t="s">
        <v>205</v>
      </c>
      <c r="C50" s="23" t="s">
        <v>206</v>
      </c>
      <c r="D50" s="22" t="s">
        <v>204</v>
      </c>
      <c r="E50" s="22">
        <v>1</v>
      </c>
      <c r="F50" s="24">
        <v>47</v>
      </c>
      <c r="G50" s="24">
        <v>30.691000000000003</v>
      </c>
      <c r="H50" s="24">
        <v>30.691000000000003</v>
      </c>
      <c r="I50" s="25">
        <v>9788545000747</v>
      </c>
      <c r="J50" t="s">
        <v>79</v>
      </c>
    </row>
    <row r="51" spans="1:10" ht="24" customHeight="1" x14ac:dyDescent="0.25">
      <c r="A51" s="22">
        <v>23</v>
      </c>
      <c r="B51" s="23" t="s">
        <v>101</v>
      </c>
      <c r="C51" s="23" t="s">
        <v>102</v>
      </c>
      <c r="D51" s="22" t="s">
        <v>82</v>
      </c>
      <c r="E51" s="22">
        <v>1</v>
      </c>
      <c r="F51" s="24">
        <v>89.9</v>
      </c>
      <c r="G51" s="24">
        <f t="shared" ref="G51:G69" si="6">F51*0.653</f>
        <v>58.704700000000003</v>
      </c>
      <c r="H51" s="24">
        <f t="shared" ref="H51:H69" si="7">G51*E51</f>
        <v>58.704700000000003</v>
      </c>
      <c r="I51" s="25" t="s">
        <v>103</v>
      </c>
      <c r="J51" t="s">
        <v>79</v>
      </c>
    </row>
    <row r="52" spans="1:10" ht="27.75" customHeight="1" x14ac:dyDescent="0.25">
      <c r="A52" s="22">
        <v>28</v>
      </c>
      <c r="B52" s="23" t="s">
        <v>104</v>
      </c>
      <c r="C52" s="23" t="s">
        <v>105</v>
      </c>
      <c r="D52" s="22" t="s">
        <v>26</v>
      </c>
      <c r="E52" s="22">
        <v>1</v>
      </c>
      <c r="F52" s="24">
        <v>299</v>
      </c>
      <c r="G52" s="24">
        <f t="shared" si="6"/>
        <v>195.24700000000001</v>
      </c>
      <c r="H52" s="24">
        <f t="shared" si="7"/>
        <v>195.24700000000001</v>
      </c>
      <c r="I52" s="25">
        <v>9788597010312</v>
      </c>
      <c r="J52" t="s">
        <v>79</v>
      </c>
    </row>
    <row r="53" spans="1:10" ht="26.25" customHeight="1" x14ac:dyDescent="0.25">
      <c r="A53" s="22">
        <v>30</v>
      </c>
      <c r="B53" s="23" t="s">
        <v>106</v>
      </c>
      <c r="C53" s="23" t="s">
        <v>107</v>
      </c>
      <c r="D53" s="22" t="s">
        <v>85</v>
      </c>
      <c r="E53" s="26">
        <v>2</v>
      </c>
      <c r="F53" s="24">
        <v>239.9</v>
      </c>
      <c r="G53" s="24">
        <f t="shared" si="6"/>
        <v>156.65470000000002</v>
      </c>
      <c r="H53" s="24">
        <f t="shared" si="7"/>
        <v>313.30940000000004</v>
      </c>
      <c r="I53" s="25" t="s">
        <v>114</v>
      </c>
      <c r="J53" t="s">
        <v>79</v>
      </c>
    </row>
    <row r="54" spans="1:10" ht="34.5" customHeight="1" x14ac:dyDescent="0.25">
      <c r="A54" s="22">
        <v>31</v>
      </c>
      <c r="B54" s="23" t="s">
        <v>108</v>
      </c>
      <c r="C54" s="23" t="s">
        <v>109</v>
      </c>
      <c r="D54" s="22" t="s">
        <v>85</v>
      </c>
      <c r="E54" s="26">
        <v>2</v>
      </c>
      <c r="F54" s="24">
        <v>239.9</v>
      </c>
      <c r="G54" s="24">
        <f t="shared" si="6"/>
        <v>156.65470000000002</v>
      </c>
      <c r="H54" s="24">
        <f t="shared" si="7"/>
        <v>313.30940000000004</v>
      </c>
      <c r="I54" s="25" t="s">
        <v>115</v>
      </c>
      <c r="J54" t="s">
        <v>79</v>
      </c>
    </row>
    <row r="55" spans="1:10" ht="25.5" customHeight="1" x14ac:dyDescent="0.25">
      <c r="A55" s="22">
        <v>32</v>
      </c>
      <c r="B55" s="23" t="s">
        <v>91</v>
      </c>
      <c r="C55" s="23" t="s">
        <v>110</v>
      </c>
      <c r="D55" s="22" t="s">
        <v>29</v>
      </c>
      <c r="E55" s="26">
        <v>2</v>
      </c>
      <c r="F55" s="24">
        <v>158</v>
      </c>
      <c r="G55" s="24">
        <f t="shared" si="6"/>
        <v>103.17400000000001</v>
      </c>
      <c r="H55" s="24">
        <f t="shared" si="7"/>
        <v>206.34800000000001</v>
      </c>
      <c r="I55" s="25">
        <v>9788530968021</v>
      </c>
      <c r="J55" t="s">
        <v>79</v>
      </c>
    </row>
    <row r="56" spans="1:10" ht="31.5" customHeight="1" x14ac:dyDescent="0.25">
      <c r="A56" s="22">
        <v>33</v>
      </c>
      <c r="B56" s="23" t="s">
        <v>91</v>
      </c>
      <c r="C56" s="23" t="s">
        <v>111</v>
      </c>
      <c r="D56" s="22" t="s">
        <v>29</v>
      </c>
      <c r="E56" s="26">
        <v>2</v>
      </c>
      <c r="F56" s="24">
        <v>58</v>
      </c>
      <c r="G56" s="24">
        <f t="shared" si="6"/>
        <v>37.874000000000002</v>
      </c>
      <c r="H56" s="24">
        <f t="shared" si="7"/>
        <v>75.748000000000005</v>
      </c>
      <c r="I56" s="25">
        <v>9788530971267</v>
      </c>
      <c r="J56" t="s">
        <v>79</v>
      </c>
    </row>
    <row r="57" spans="1:10" ht="24" customHeight="1" x14ac:dyDescent="0.25">
      <c r="A57" s="22">
        <v>34</v>
      </c>
      <c r="B57" s="23" t="s">
        <v>112</v>
      </c>
      <c r="C57" s="23" t="s">
        <v>113</v>
      </c>
      <c r="D57" s="22" t="s">
        <v>14</v>
      </c>
      <c r="E57" s="26">
        <v>2</v>
      </c>
      <c r="F57" s="24">
        <v>219</v>
      </c>
      <c r="G57" s="24">
        <f t="shared" si="6"/>
        <v>143.00700000000001</v>
      </c>
      <c r="H57" s="24">
        <f t="shared" si="7"/>
        <v>286.01400000000001</v>
      </c>
      <c r="I57" s="25">
        <v>9788520372562</v>
      </c>
      <c r="J57" t="s">
        <v>79</v>
      </c>
    </row>
    <row r="58" spans="1:10" ht="24" customHeight="1" x14ac:dyDescent="0.25">
      <c r="A58" s="22">
        <v>36</v>
      </c>
      <c r="B58" s="23" t="s">
        <v>116</v>
      </c>
      <c r="C58" s="23" t="s">
        <v>117</v>
      </c>
      <c r="D58" s="22" t="s">
        <v>14</v>
      </c>
      <c r="E58" s="22">
        <v>1</v>
      </c>
      <c r="F58" s="24">
        <v>201</v>
      </c>
      <c r="G58" s="24">
        <f t="shared" si="6"/>
        <v>131.25300000000001</v>
      </c>
      <c r="H58" s="24">
        <f t="shared" si="7"/>
        <v>131.25300000000001</v>
      </c>
      <c r="I58" s="25">
        <v>9788520370964</v>
      </c>
      <c r="J58" t="s">
        <v>79</v>
      </c>
    </row>
    <row r="59" spans="1:10" ht="24" customHeight="1" x14ac:dyDescent="0.25">
      <c r="A59" s="22">
        <v>37</v>
      </c>
      <c r="B59" s="23" t="s">
        <v>118</v>
      </c>
      <c r="C59" s="23" t="s">
        <v>119</v>
      </c>
      <c r="D59" s="22" t="s">
        <v>77</v>
      </c>
      <c r="E59" s="26">
        <v>2</v>
      </c>
      <c r="F59" s="24">
        <v>120</v>
      </c>
      <c r="G59" s="24">
        <f t="shared" si="6"/>
        <v>78.36</v>
      </c>
      <c r="H59" s="24">
        <f t="shared" si="7"/>
        <v>156.72</v>
      </c>
      <c r="I59" s="25">
        <v>9788530973452</v>
      </c>
      <c r="J59" t="s">
        <v>79</v>
      </c>
    </row>
    <row r="60" spans="1:10" ht="36.75" customHeight="1" x14ac:dyDescent="0.25">
      <c r="A60" s="22">
        <v>38</v>
      </c>
      <c r="B60" s="23" t="s">
        <v>120</v>
      </c>
      <c r="C60" s="23" t="s">
        <v>121</v>
      </c>
      <c r="D60" s="22" t="s">
        <v>122</v>
      </c>
      <c r="E60" s="26">
        <v>2</v>
      </c>
      <c r="F60" s="30">
        <v>298</v>
      </c>
      <c r="G60" s="24">
        <f t="shared" si="6"/>
        <v>194.59399999999999</v>
      </c>
      <c r="H60" s="24">
        <f t="shared" si="7"/>
        <v>389.18799999999999</v>
      </c>
      <c r="I60" s="25">
        <v>9788520453186</v>
      </c>
      <c r="J60" t="s">
        <v>79</v>
      </c>
    </row>
    <row r="61" spans="1:10" ht="36.75" customHeight="1" x14ac:dyDescent="0.25">
      <c r="A61" s="22">
        <v>44</v>
      </c>
      <c r="B61" s="31" t="s">
        <v>123</v>
      </c>
      <c r="C61" s="23" t="s">
        <v>124</v>
      </c>
      <c r="D61" s="22" t="s">
        <v>82</v>
      </c>
      <c r="E61" s="22">
        <v>1</v>
      </c>
      <c r="F61" s="30">
        <v>64.7</v>
      </c>
      <c r="G61" s="24">
        <f t="shared" si="6"/>
        <v>42.249100000000006</v>
      </c>
      <c r="H61" s="24">
        <f t="shared" si="7"/>
        <v>42.249100000000006</v>
      </c>
      <c r="I61" s="25" t="s">
        <v>125</v>
      </c>
      <c r="J61" t="s">
        <v>79</v>
      </c>
    </row>
    <row r="62" spans="1:10" ht="37.5" customHeight="1" x14ac:dyDescent="0.25">
      <c r="A62" s="22">
        <v>47</v>
      </c>
      <c r="B62" s="27" t="s">
        <v>126</v>
      </c>
      <c r="C62" s="27" t="s">
        <v>127</v>
      </c>
      <c r="D62" s="28" t="s">
        <v>85</v>
      </c>
      <c r="E62" s="26">
        <v>2</v>
      </c>
      <c r="F62" s="24">
        <v>59.9</v>
      </c>
      <c r="G62" s="24">
        <f t="shared" si="6"/>
        <v>39.114699999999999</v>
      </c>
      <c r="H62" s="24">
        <f t="shared" si="7"/>
        <v>78.229399999999998</v>
      </c>
      <c r="I62" s="29" t="s">
        <v>130</v>
      </c>
      <c r="J62" t="s">
        <v>79</v>
      </c>
    </row>
    <row r="63" spans="1:10" ht="28.5" customHeight="1" x14ac:dyDescent="0.25">
      <c r="A63" s="22">
        <v>48</v>
      </c>
      <c r="B63" s="23" t="s">
        <v>128</v>
      </c>
      <c r="C63" s="23" t="s">
        <v>129</v>
      </c>
      <c r="D63" s="22" t="s">
        <v>29</v>
      </c>
      <c r="E63" s="26">
        <v>2</v>
      </c>
      <c r="F63" s="24">
        <v>158</v>
      </c>
      <c r="G63" s="24">
        <f t="shared" si="6"/>
        <v>103.17400000000001</v>
      </c>
      <c r="H63" s="24">
        <f t="shared" si="7"/>
        <v>206.34800000000001</v>
      </c>
      <c r="I63" s="25">
        <v>9788530971427</v>
      </c>
      <c r="J63" t="s">
        <v>79</v>
      </c>
    </row>
    <row r="64" spans="1:10" ht="24" customHeight="1" x14ac:dyDescent="0.25">
      <c r="A64" s="22">
        <v>52</v>
      </c>
      <c r="B64" s="23" t="s">
        <v>131</v>
      </c>
      <c r="C64" s="23" t="s">
        <v>132</v>
      </c>
      <c r="D64" s="28" t="s">
        <v>29</v>
      </c>
      <c r="E64" s="26">
        <v>2</v>
      </c>
      <c r="F64" s="24">
        <v>198</v>
      </c>
      <c r="G64" s="24">
        <f t="shared" si="6"/>
        <v>129.29400000000001</v>
      </c>
      <c r="H64" s="24">
        <f t="shared" si="7"/>
        <v>258.58800000000002</v>
      </c>
      <c r="I64" s="25">
        <v>9788530973254</v>
      </c>
      <c r="J64" t="s">
        <v>79</v>
      </c>
    </row>
    <row r="65" spans="1:10" ht="24" customHeight="1" x14ac:dyDescent="0.25">
      <c r="A65" s="22">
        <v>53</v>
      </c>
      <c r="B65" s="23" t="s">
        <v>133</v>
      </c>
      <c r="C65" s="23" t="s">
        <v>134</v>
      </c>
      <c r="D65" s="22" t="s">
        <v>14</v>
      </c>
      <c r="E65" s="26">
        <v>2</v>
      </c>
      <c r="F65" s="24">
        <v>137</v>
      </c>
      <c r="G65" s="24">
        <f t="shared" si="6"/>
        <v>89.460999999999999</v>
      </c>
      <c r="H65" s="24">
        <f t="shared" si="7"/>
        <v>178.922</v>
      </c>
      <c r="I65" s="25">
        <v>9788520371008</v>
      </c>
      <c r="J65" t="s">
        <v>79</v>
      </c>
    </row>
    <row r="66" spans="1:10" ht="24" customHeight="1" x14ac:dyDescent="0.25">
      <c r="A66" s="22">
        <v>57</v>
      </c>
      <c r="B66" s="23" t="s">
        <v>135</v>
      </c>
      <c r="C66" s="23" t="s">
        <v>136</v>
      </c>
      <c r="D66" s="28" t="s">
        <v>85</v>
      </c>
      <c r="E66" s="26">
        <v>2</v>
      </c>
      <c r="F66" s="24">
        <v>84.9</v>
      </c>
      <c r="G66" s="24">
        <f t="shared" si="6"/>
        <v>55.439700000000009</v>
      </c>
      <c r="H66" s="24">
        <f t="shared" si="7"/>
        <v>110.87940000000002</v>
      </c>
      <c r="I66" s="25" t="s">
        <v>137</v>
      </c>
      <c r="J66" t="s">
        <v>79</v>
      </c>
    </row>
    <row r="67" spans="1:10" ht="24" customHeight="1" x14ac:dyDescent="0.25">
      <c r="A67" s="22">
        <v>59</v>
      </c>
      <c r="B67" s="23" t="s">
        <v>138</v>
      </c>
      <c r="C67" s="23" t="s">
        <v>139</v>
      </c>
      <c r="D67" s="22" t="s">
        <v>17</v>
      </c>
      <c r="E67" s="26">
        <v>2</v>
      </c>
      <c r="F67" s="24">
        <v>150</v>
      </c>
      <c r="G67" s="24">
        <f t="shared" si="6"/>
        <v>97.95</v>
      </c>
      <c r="H67" s="24">
        <f t="shared" si="7"/>
        <v>195.9</v>
      </c>
      <c r="I67" s="25">
        <v>9788539203536</v>
      </c>
      <c r="J67" t="s">
        <v>79</v>
      </c>
    </row>
    <row r="68" spans="1:10" ht="34.5" customHeight="1" x14ac:dyDescent="0.25">
      <c r="A68" s="22">
        <v>62</v>
      </c>
      <c r="B68" s="23" t="s">
        <v>140</v>
      </c>
      <c r="C68" s="23" t="s">
        <v>141</v>
      </c>
      <c r="D68" s="22" t="s">
        <v>14</v>
      </c>
      <c r="E68" s="22">
        <v>1</v>
      </c>
      <c r="F68" s="24">
        <v>119</v>
      </c>
      <c r="G68" s="24">
        <f t="shared" si="6"/>
        <v>77.707000000000008</v>
      </c>
      <c r="H68" s="24">
        <f t="shared" si="7"/>
        <v>77.707000000000008</v>
      </c>
      <c r="I68" s="25">
        <v>9788520371404</v>
      </c>
      <c r="J68" t="s">
        <v>79</v>
      </c>
    </row>
    <row r="69" spans="1:10" ht="39.75" customHeight="1" x14ac:dyDescent="0.25">
      <c r="A69" s="22">
        <v>63</v>
      </c>
      <c r="B69" s="23" t="s">
        <v>142</v>
      </c>
      <c r="C69" s="23" t="s">
        <v>143</v>
      </c>
      <c r="D69" s="22" t="s">
        <v>14</v>
      </c>
      <c r="E69" s="22">
        <v>1</v>
      </c>
      <c r="F69" s="24">
        <v>267</v>
      </c>
      <c r="G69" s="24">
        <f t="shared" si="6"/>
        <v>174.351</v>
      </c>
      <c r="H69" s="24">
        <f t="shared" si="7"/>
        <v>174.351</v>
      </c>
      <c r="I69" s="25">
        <v>9788520369630</v>
      </c>
      <c r="J69" t="s">
        <v>79</v>
      </c>
    </row>
    <row r="70" spans="1:10" ht="36.75" customHeight="1" x14ac:dyDescent="0.25">
      <c r="A70" s="22">
        <v>65</v>
      </c>
      <c r="B70" s="23" t="s">
        <v>207</v>
      </c>
      <c r="C70" s="23" t="s">
        <v>208</v>
      </c>
      <c r="D70" s="22" t="s">
        <v>11</v>
      </c>
      <c r="E70" s="22">
        <v>1</v>
      </c>
      <c r="F70" s="24">
        <v>65</v>
      </c>
      <c r="G70" s="24">
        <v>42.445</v>
      </c>
      <c r="H70" s="24">
        <v>42.445</v>
      </c>
      <c r="I70" s="25">
        <v>9788551901113</v>
      </c>
      <c r="J70" t="s">
        <v>79</v>
      </c>
    </row>
    <row r="71" spans="1:10" ht="28.5" customHeight="1" x14ac:dyDescent="0.25">
      <c r="A71" s="22">
        <v>68</v>
      </c>
      <c r="B71" s="23" t="s">
        <v>144</v>
      </c>
      <c r="C71" s="23" t="s">
        <v>145</v>
      </c>
      <c r="D71" s="32" t="s">
        <v>29</v>
      </c>
      <c r="E71" s="22">
        <v>1</v>
      </c>
      <c r="F71" s="24">
        <v>195</v>
      </c>
      <c r="G71" s="24">
        <f t="shared" ref="G71:G80" si="8">F71*0.653</f>
        <v>127.33500000000001</v>
      </c>
      <c r="H71" s="24">
        <f t="shared" ref="H71:H80" si="9">G71*E71</f>
        <v>127.33500000000001</v>
      </c>
      <c r="I71" s="25">
        <v>9788530970468</v>
      </c>
      <c r="J71" t="s">
        <v>79</v>
      </c>
    </row>
    <row r="72" spans="1:10" ht="36.75" customHeight="1" x14ac:dyDescent="0.25">
      <c r="A72" s="22">
        <v>70</v>
      </c>
      <c r="B72" s="23" t="s">
        <v>146</v>
      </c>
      <c r="C72" s="23" t="s">
        <v>147</v>
      </c>
      <c r="D72" s="22" t="s">
        <v>17</v>
      </c>
      <c r="E72" s="22">
        <v>1</v>
      </c>
      <c r="F72" s="24">
        <v>183</v>
      </c>
      <c r="G72" s="24">
        <f t="shared" si="8"/>
        <v>119.49900000000001</v>
      </c>
      <c r="H72" s="24">
        <f t="shared" si="9"/>
        <v>119.49900000000001</v>
      </c>
      <c r="I72" s="25">
        <v>9788539203437</v>
      </c>
      <c r="J72" t="s">
        <v>79</v>
      </c>
    </row>
    <row r="73" spans="1:10" ht="35.25" customHeight="1" x14ac:dyDescent="0.25">
      <c r="A73" s="22">
        <v>71</v>
      </c>
      <c r="B73" s="23" t="s">
        <v>148</v>
      </c>
      <c r="C73" s="23" t="s">
        <v>149</v>
      </c>
      <c r="D73" s="32" t="s">
        <v>85</v>
      </c>
      <c r="E73" s="22">
        <v>1</v>
      </c>
      <c r="F73" s="24">
        <v>79.900000000000006</v>
      </c>
      <c r="G73" s="24">
        <f t="shared" si="8"/>
        <v>52.174700000000009</v>
      </c>
      <c r="H73" s="24">
        <f t="shared" si="9"/>
        <v>52.174700000000009</v>
      </c>
      <c r="I73" s="25" t="s">
        <v>150</v>
      </c>
      <c r="J73" t="s">
        <v>79</v>
      </c>
    </row>
    <row r="74" spans="1:10" ht="24" customHeight="1" x14ac:dyDescent="0.25">
      <c r="A74" s="22">
        <v>77</v>
      </c>
      <c r="B74" s="23" t="s">
        <v>151</v>
      </c>
      <c r="C74" s="23" t="s">
        <v>152</v>
      </c>
      <c r="D74" s="22" t="s">
        <v>29</v>
      </c>
      <c r="E74" s="26">
        <v>2</v>
      </c>
      <c r="F74" s="24">
        <v>63</v>
      </c>
      <c r="G74" s="24">
        <f t="shared" si="8"/>
        <v>41.139000000000003</v>
      </c>
      <c r="H74" s="24">
        <f t="shared" si="9"/>
        <v>82.278000000000006</v>
      </c>
      <c r="I74" s="25">
        <v>9788530971700</v>
      </c>
      <c r="J74" t="s">
        <v>79</v>
      </c>
    </row>
    <row r="75" spans="1:10" ht="45" customHeight="1" x14ac:dyDescent="0.25">
      <c r="A75" s="22">
        <v>81</v>
      </c>
      <c r="B75" s="23" t="s">
        <v>153</v>
      </c>
      <c r="C75" s="23" t="s">
        <v>154</v>
      </c>
      <c r="D75" s="32" t="s">
        <v>82</v>
      </c>
      <c r="E75" s="22">
        <v>1</v>
      </c>
      <c r="F75" s="24">
        <v>89.9</v>
      </c>
      <c r="G75" s="24">
        <f t="shared" si="8"/>
        <v>58.704700000000003</v>
      </c>
      <c r="H75" s="24">
        <f t="shared" si="9"/>
        <v>58.704700000000003</v>
      </c>
      <c r="I75" s="25" t="s">
        <v>155</v>
      </c>
      <c r="J75" t="s">
        <v>79</v>
      </c>
    </row>
    <row r="76" spans="1:10" ht="30" customHeight="1" x14ac:dyDescent="0.25">
      <c r="A76" s="22">
        <v>90</v>
      </c>
      <c r="B76" s="23" t="s">
        <v>156</v>
      </c>
      <c r="C76" s="23" t="s">
        <v>157</v>
      </c>
      <c r="D76" s="32" t="s">
        <v>85</v>
      </c>
      <c r="E76" s="22">
        <v>1</v>
      </c>
      <c r="F76" s="24">
        <v>59.9</v>
      </c>
      <c r="G76" s="24">
        <f t="shared" si="8"/>
        <v>39.114699999999999</v>
      </c>
      <c r="H76" s="24">
        <f t="shared" si="9"/>
        <v>39.114699999999999</v>
      </c>
      <c r="I76" s="25" t="s">
        <v>158</v>
      </c>
      <c r="J76" t="s">
        <v>79</v>
      </c>
    </row>
    <row r="77" spans="1:10" ht="36" customHeight="1" x14ac:dyDescent="0.25">
      <c r="A77" s="22">
        <v>93</v>
      </c>
      <c r="B77" s="23" t="s">
        <v>159</v>
      </c>
      <c r="C77" s="23" t="s">
        <v>160</v>
      </c>
      <c r="D77" s="32" t="s">
        <v>82</v>
      </c>
      <c r="E77" s="26">
        <v>2</v>
      </c>
      <c r="F77" s="24">
        <v>99.9</v>
      </c>
      <c r="G77" s="24">
        <f t="shared" si="8"/>
        <v>65.234700000000004</v>
      </c>
      <c r="H77" s="24">
        <f t="shared" si="9"/>
        <v>130.46940000000001</v>
      </c>
      <c r="I77" s="25" t="s">
        <v>161</v>
      </c>
      <c r="J77" t="s">
        <v>79</v>
      </c>
    </row>
    <row r="78" spans="1:10" ht="36" customHeight="1" x14ac:dyDescent="0.25">
      <c r="A78" s="22">
        <v>95</v>
      </c>
      <c r="B78" s="23" t="s">
        <v>162</v>
      </c>
      <c r="C78" s="23" t="s">
        <v>163</v>
      </c>
      <c r="D78" s="22" t="s">
        <v>29</v>
      </c>
      <c r="E78" s="26">
        <v>2</v>
      </c>
      <c r="F78" s="24">
        <v>169</v>
      </c>
      <c r="G78" s="24">
        <f t="shared" si="8"/>
        <v>110.357</v>
      </c>
      <c r="H78" s="24">
        <f t="shared" si="9"/>
        <v>220.714</v>
      </c>
      <c r="I78" s="25">
        <v>9788530975111</v>
      </c>
      <c r="J78" t="s">
        <v>79</v>
      </c>
    </row>
    <row r="79" spans="1:10" ht="37.5" customHeight="1" x14ac:dyDescent="0.25">
      <c r="A79" s="22">
        <v>96</v>
      </c>
      <c r="B79" s="23" t="s">
        <v>164</v>
      </c>
      <c r="C79" s="23" t="s">
        <v>165</v>
      </c>
      <c r="D79" s="32" t="s">
        <v>82</v>
      </c>
      <c r="E79" s="22">
        <v>1</v>
      </c>
      <c r="F79" s="24">
        <v>79.900000000000006</v>
      </c>
      <c r="G79" s="24">
        <f t="shared" si="8"/>
        <v>52.174700000000009</v>
      </c>
      <c r="H79" s="24">
        <f t="shared" si="9"/>
        <v>52.174700000000009</v>
      </c>
      <c r="I79" s="25" t="s">
        <v>166</v>
      </c>
      <c r="J79" t="s">
        <v>79</v>
      </c>
    </row>
    <row r="80" spans="1:10" ht="36" customHeight="1" x14ac:dyDescent="0.25">
      <c r="A80" s="22">
        <v>99</v>
      </c>
      <c r="B80" s="23" t="s">
        <v>167</v>
      </c>
      <c r="C80" s="23" t="s">
        <v>168</v>
      </c>
      <c r="D80" s="32" t="s">
        <v>17</v>
      </c>
      <c r="E80" s="26">
        <v>2</v>
      </c>
      <c r="F80" s="24">
        <v>240</v>
      </c>
      <c r="G80" s="24">
        <f t="shared" si="8"/>
        <v>156.72</v>
      </c>
      <c r="H80" s="24">
        <f t="shared" si="9"/>
        <v>313.44</v>
      </c>
      <c r="I80" s="25">
        <v>9788539203772</v>
      </c>
      <c r="J80" t="s">
        <v>79</v>
      </c>
    </row>
    <row r="81" spans="1:10" ht="24" customHeight="1" x14ac:dyDescent="0.25">
      <c r="A81" s="22">
        <v>101</v>
      </c>
      <c r="B81" s="23" t="s">
        <v>209</v>
      </c>
      <c r="C81" s="23" t="s">
        <v>210</v>
      </c>
      <c r="D81" s="32" t="s">
        <v>11</v>
      </c>
      <c r="E81" s="22">
        <v>1</v>
      </c>
      <c r="F81" s="24">
        <v>120</v>
      </c>
      <c r="G81" s="24">
        <v>78.36</v>
      </c>
      <c r="H81" s="24">
        <v>78.36</v>
      </c>
      <c r="I81" s="25">
        <v>9788584408566</v>
      </c>
      <c r="J81" t="s">
        <v>79</v>
      </c>
    </row>
    <row r="82" spans="1:10" ht="30" customHeight="1" x14ac:dyDescent="0.25">
      <c r="A82" s="22">
        <v>102</v>
      </c>
      <c r="B82" s="23" t="s">
        <v>169</v>
      </c>
      <c r="C82" s="23" t="s">
        <v>170</v>
      </c>
      <c r="D82" s="22" t="s">
        <v>14</v>
      </c>
      <c r="E82" s="26">
        <v>2</v>
      </c>
      <c r="F82" s="24">
        <v>179</v>
      </c>
      <c r="G82" s="24">
        <f>F82*0.653</f>
        <v>116.887</v>
      </c>
      <c r="H82" s="24">
        <f>G82*E82</f>
        <v>233.774</v>
      </c>
      <c r="I82" s="25">
        <v>9788520373064</v>
      </c>
      <c r="J82" t="s">
        <v>79</v>
      </c>
    </row>
    <row r="83" spans="1:10" ht="24.75" customHeight="1" x14ac:dyDescent="0.25">
      <c r="A83" s="22">
        <v>103</v>
      </c>
      <c r="B83" s="23" t="s">
        <v>171</v>
      </c>
      <c r="C83" s="23" t="s">
        <v>172</v>
      </c>
      <c r="D83" s="32" t="s">
        <v>85</v>
      </c>
      <c r="E83" s="26">
        <v>2</v>
      </c>
      <c r="F83" s="24">
        <v>89.9</v>
      </c>
      <c r="G83" s="24">
        <f>F83*0.653</f>
        <v>58.704700000000003</v>
      </c>
      <c r="H83" s="24">
        <f>G83*E83</f>
        <v>117.40940000000001</v>
      </c>
      <c r="I83" s="25" t="s">
        <v>177</v>
      </c>
      <c r="J83" t="s">
        <v>79</v>
      </c>
    </row>
    <row r="84" spans="1:10" ht="48.75" customHeight="1" x14ac:dyDescent="0.25">
      <c r="A84" s="22">
        <v>104</v>
      </c>
      <c r="B84" s="23" t="s">
        <v>173</v>
      </c>
      <c r="C84" s="23" t="s">
        <v>174</v>
      </c>
      <c r="D84" s="32" t="s">
        <v>14</v>
      </c>
      <c r="E84" s="22">
        <v>1</v>
      </c>
      <c r="F84" s="24">
        <v>169</v>
      </c>
      <c r="G84" s="24">
        <f>F84*0.653</f>
        <v>110.357</v>
      </c>
      <c r="H84" s="24">
        <f>G84*E84</f>
        <v>110.357</v>
      </c>
      <c r="I84" s="25">
        <v>9788520373217</v>
      </c>
      <c r="J84" t="s">
        <v>79</v>
      </c>
    </row>
    <row r="85" spans="1:10" ht="36" customHeight="1" x14ac:dyDescent="0.25">
      <c r="A85" s="22">
        <v>105</v>
      </c>
      <c r="B85" s="23" t="s">
        <v>175</v>
      </c>
      <c r="C85" s="23" t="s">
        <v>176</v>
      </c>
      <c r="D85" s="22" t="s">
        <v>14</v>
      </c>
      <c r="E85" s="22">
        <v>1</v>
      </c>
      <c r="F85" s="24">
        <v>220</v>
      </c>
      <c r="G85" s="24">
        <f>F85*0.653</f>
        <v>143.66</v>
      </c>
      <c r="H85" s="24">
        <f>G85*E85</f>
        <v>143.66</v>
      </c>
      <c r="I85" s="25">
        <v>9788520368602</v>
      </c>
      <c r="J85" t="s">
        <v>79</v>
      </c>
    </row>
    <row r="86" spans="1:10" ht="24" customHeight="1" x14ac:dyDescent="0.25">
      <c r="A86" s="22">
        <v>110</v>
      </c>
      <c r="B86" s="23" t="s">
        <v>178</v>
      </c>
      <c r="C86" s="23" t="s">
        <v>179</v>
      </c>
      <c r="D86" s="22" t="s">
        <v>82</v>
      </c>
      <c r="E86" s="22">
        <v>1</v>
      </c>
      <c r="F86" s="24">
        <v>97.7</v>
      </c>
      <c r="G86" s="24">
        <f>F86*0.653</f>
        <v>63.798100000000005</v>
      </c>
      <c r="H86" s="24">
        <f>G86*E86</f>
        <v>63.798100000000005</v>
      </c>
      <c r="I86" s="25" t="s">
        <v>180</v>
      </c>
      <c r="J86" t="s">
        <v>79</v>
      </c>
    </row>
    <row r="87" spans="1:10" ht="24" customHeight="1" x14ac:dyDescent="0.25">
      <c r="A87" s="22">
        <v>117</v>
      </c>
      <c r="B87" s="23" t="s">
        <v>211</v>
      </c>
      <c r="C87" s="23" t="s">
        <v>212</v>
      </c>
      <c r="D87" s="22" t="s">
        <v>11</v>
      </c>
      <c r="E87" s="22">
        <v>1</v>
      </c>
      <c r="F87" s="24">
        <v>75</v>
      </c>
      <c r="G87" s="24">
        <v>48.975000000000001</v>
      </c>
      <c r="H87" s="24">
        <v>48.975000000000001</v>
      </c>
      <c r="I87" s="25">
        <v>9788551901687</v>
      </c>
      <c r="J87" t="s">
        <v>79</v>
      </c>
    </row>
    <row r="88" spans="1:10" ht="24" customHeight="1" x14ac:dyDescent="0.25">
      <c r="A88" s="22">
        <v>125</v>
      </c>
      <c r="B88" s="23" t="s">
        <v>181</v>
      </c>
      <c r="C88" s="23" t="s">
        <v>182</v>
      </c>
      <c r="D88" s="22" t="s">
        <v>26</v>
      </c>
      <c r="E88" s="26">
        <v>2</v>
      </c>
      <c r="F88" s="24">
        <v>94</v>
      </c>
      <c r="G88" s="24">
        <f>F88*0.653</f>
        <v>61.382000000000005</v>
      </c>
      <c r="H88" s="24">
        <f>G88*E88</f>
        <v>122.76400000000001</v>
      </c>
      <c r="I88" s="25">
        <v>9788597012804</v>
      </c>
      <c r="J88" t="s">
        <v>79</v>
      </c>
    </row>
    <row r="89" spans="1:10" ht="39" customHeight="1" x14ac:dyDescent="0.25">
      <c r="A89" s="22">
        <v>126</v>
      </c>
      <c r="B89" s="23" t="s">
        <v>183</v>
      </c>
      <c r="C89" s="23" t="s">
        <v>184</v>
      </c>
      <c r="D89" s="22" t="s">
        <v>85</v>
      </c>
      <c r="E89" s="26">
        <v>2</v>
      </c>
      <c r="F89" s="24">
        <v>69.900000000000006</v>
      </c>
      <c r="G89" s="24">
        <f>F89*0.653</f>
        <v>45.644700000000007</v>
      </c>
      <c r="H89" s="24">
        <f>G89*E89</f>
        <v>91.289400000000015</v>
      </c>
      <c r="I89" s="25" t="s">
        <v>187</v>
      </c>
      <c r="J89" t="s">
        <v>79</v>
      </c>
    </row>
    <row r="90" spans="1:10" ht="37.5" customHeight="1" x14ac:dyDescent="0.25">
      <c r="A90" s="22">
        <v>127</v>
      </c>
      <c r="B90" s="23" t="s">
        <v>185</v>
      </c>
      <c r="C90" s="23" t="s">
        <v>186</v>
      </c>
      <c r="D90" s="22" t="s">
        <v>85</v>
      </c>
      <c r="E90" s="22">
        <v>1</v>
      </c>
      <c r="F90" s="24">
        <v>139.9</v>
      </c>
      <c r="G90" s="24">
        <f>F90*0.653</f>
        <v>91.354700000000008</v>
      </c>
      <c r="H90" s="24">
        <f>G90*E90</f>
        <v>91.354700000000008</v>
      </c>
      <c r="I90" s="25" t="s">
        <v>188</v>
      </c>
      <c r="J90" t="s">
        <v>79</v>
      </c>
    </row>
    <row r="91" spans="1:10" ht="32.25" customHeight="1" x14ac:dyDescent="0.25">
      <c r="A91" s="22">
        <v>131</v>
      </c>
      <c r="B91" s="23" t="s">
        <v>213</v>
      </c>
      <c r="C91" s="23" t="s">
        <v>214</v>
      </c>
      <c r="D91" s="22" t="s">
        <v>11</v>
      </c>
      <c r="E91" s="22">
        <v>1</v>
      </c>
      <c r="F91" s="24">
        <v>90</v>
      </c>
      <c r="G91" s="24">
        <v>58.77</v>
      </c>
      <c r="H91" s="24">
        <v>58.77</v>
      </c>
      <c r="I91" s="25">
        <v>9788584405114</v>
      </c>
      <c r="J91" t="s">
        <v>79</v>
      </c>
    </row>
    <row r="92" spans="1:10" ht="24" customHeight="1" x14ac:dyDescent="0.25">
      <c r="A92" s="22">
        <v>132</v>
      </c>
      <c r="B92" s="23" t="s">
        <v>189</v>
      </c>
      <c r="C92" s="23" t="s">
        <v>190</v>
      </c>
      <c r="D92" s="33" t="s">
        <v>26</v>
      </c>
      <c r="E92" s="26">
        <v>2</v>
      </c>
      <c r="F92" s="24">
        <v>178</v>
      </c>
      <c r="G92" s="24">
        <f>F92*0.653</f>
        <v>116.23400000000001</v>
      </c>
      <c r="H92" s="24">
        <f>G92*E92</f>
        <v>232.46800000000002</v>
      </c>
      <c r="I92" s="25">
        <v>9788597009378</v>
      </c>
      <c r="J92" t="s">
        <v>79</v>
      </c>
    </row>
    <row r="93" spans="1:10" ht="24" customHeight="1" x14ac:dyDescent="0.25">
      <c r="A93" s="22">
        <v>133</v>
      </c>
      <c r="B93" s="23" t="s">
        <v>189</v>
      </c>
      <c r="C93" s="23" t="s">
        <v>191</v>
      </c>
      <c r="D93" s="32" t="s">
        <v>26</v>
      </c>
      <c r="E93" s="26">
        <v>2</v>
      </c>
      <c r="F93" s="24">
        <v>108</v>
      </c>
      <c r="G93" s="24">
        <f>F93*0.653</f>
        <v>70.524000000000001</v>
      </c>
      <c r="H93" s="24">
        <f>G93*E93</f>
        <v>141.048</v>
      </c>
      <c r="I93" s="25">
        <v>9788597008470</v>
      </c>
      <c r="J93" t="s">
        <v>79</v>
      </c>
    </row>
    <row r="94" spans="1:10" ht="24" customHeight="1" x14ac:dyDescent="0.25">
      <c r="A94" s="22">
        <v>134</v>
      </c>
      <c r="B94" s="23" t="s">
        <v>189</v>
      </c>
      <c r="C94" s="23" t="s">
        <v>192</v>
      </c>
      <c r="D94" s="32" t="s">
        <v>26</v>
      </c>
      <c r="E94" s="26">
        <v>2</v>
      </c>
      <c r="F94" s="24">
        <v>84</v>
      </c>
      <c r="G94" s="24">
        <f>F94*0.653</f>
        <v>54.852000000000004</v>
      </c>
      <c r="H94" s="24">
        <f>G94*E94</f>
        <v>109.70400000000001</v>
      </c>
      <c r="I94" s="25">
        <v>9788597008500</v>
      </c>
      <c r="J94" t="s">
        <v>79</v>
      </c>
    </row>
    <row r="95" spans="1:10" ht="24" customHeight="1" x14ac:dyDescent="0.25">
      <c r="A95" s="22">
        <v>135</v>
      </c>
      <c r="B95" s="23" t="s">
        <v>193</v>
      </c>
      <c r="C95" s="23" t="s">
        <v>194</v>
      </c>
      <c r="D95" s="22" t="s">
        <v>82</v>
      </c>
      <c r="E95" s="26">
        <v>2</v>
      </c>
      <c r="F95" s="24">
        <v>159.9</v>
      </c>
      <c r="G95" s="24">
        <f>F95*0.653</f>
        <v>104.41470000000001</v>
      </c>
      <c r="H95" s="24">
        <f>G95*E95</f>
        <v>208.82940000000002</v>
      </c>
      <c r="I95" s="25" t="s">
        <v>195</v>
      </c>
      <c r="J95" t="s">
        <v>79</v>
      </c>
    </row>
    <row r="96" spans="1:10" ht="20.25" customHeight="1" x14ac:dyDescent="0.25">
      <c r="H96" s="1">
        <f>SUM(H4:H95)</f>
        <v>12791.812900000003</v>
      </c>
    </row>
  </sheetData>
  <autoFilter ref="A3:I96"/>
  <sortState ref="A37:E96">
    <sortCondition ref="A37"/>
  </sortState>
  <mergeCells count="3">
    <mergeCell ref="A1:I1"/>
    <mergeCell ref="A2:I2"/>
    <mergeCell ref="A36:I36"/>
  </mergeCells>
  <pageMargins left="0" right="0" top="0" bottom="0" header="0.3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cp:lastPrinted>2017-10-04T12:42:57Z</cp:lastPrinted>
  <dcterms:created xsi:type="dcterms:W3CDTF">2017-09-28T20:29:03Z</dcterms:created>
  <dcterms:modified xsi:type="dcterms:W3CDTF">2017-10-25T19:55:49Z</dcterms:modified>
</cp:coreProperties>
</file>