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"/>
    </mc:Choice>
  </mc:AlternateContent>
  <bookViews>
    <workbookView xWindow="0" yWindow="0" windowWidth="21300" windowHeight="9165"/>
  </bookViews>
  <sheets>
    <sheet name="Planilha1" sheetId="1" r:id="rId1"/>
  </sheets>
  <definedNames>
    <definedName name="_xlnm._FilterDatabase" localSheetId="0" hidden="1">Planilha1!$A$3:$I$3</definedName>
    <definedName name="_xlnm.Print_Area" localSheetId="0">Planilha1!$A$1:$I$36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36" i="1"/>
  <c r="G35" i="1"/>
  <c r="G30" i="1"/>
  <c r="G32" i="1"/>
  <c r="G22" i="1"/>
  <c r="G31" i="1"/>
  <c r="G26" i="1"/>
  <c r="G25" i="1"/>
  <c r="G27" i="1"/>
  <c r="G28" i="1"/>
  <c r="G33" i="1"/>
  <c r="G29" i="1"/>
  <c r="G24" i="1"/>
  <c r="G23" i="1"/>
  <c r="G34" i="1"/>
  <c r="G15" i="1" l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H38" i="1" l="1"/>
</calcChain>
</file>

<file path=xl/sharedStrings.xml><?xml version="1.0" encoding="utf-8"?>
<sst xmlns="http://schemas.openxmlformats.org/spreadsheetml/2006/main" count="145" uniqueCount="97">
  <si>
    <t>Juruá</t>
  </si>
  <si>
    <t>AUTOR</t>
  </si>
  <si>
    <t>TÍTULO</t>
  </si>
  <si>
    <t>EDITORA</t>
  </si>
  <si>
    <t>ISBN</t>
  </si>
  <si>
    <t>Nº</t>
  </si>
  <si>
    <t>R$ CAPA</t>
  </si>
  <si>
    <t>R$ UNIT. C/ DESC. 34,70%</t>
  </si>
  <si>
    <t>TOTAL C/ DESC. 34,70%</t>
  </si>
  <si>
    <t>ESTOQUE</t>
  </si>
  <si>
    <t xml:space="preserve">FONSECA, Cibele Benevides Guedes da </t>
  </si>
  <si>
    <t xml:space="preserve">Colaboração Premiada </t>
  </si>
  <si>
    <t>Del Rey</t>
  </si>
  <si>
    <t>CORREIA, Jonas Ricardo</t>
  </si>
  <si>
    <t xml:space="preserve">Usucapião no Novo CPC: Teoria, Prática e Legislação Pertinente </t>
  </si>
  <si>
    <t>Contemplar</t>
  </si>
  <si>
    <t>BATISTA, Antenor</t>
  </si>
  <si>
    <t xml:space="preserve">Posse, Possessória, Usucapião e Ação Rescisória: Manual Teórico e Prático </t>
  </si>
  <si>
    <t>Edipro</t>
  </si>
  <si>
    <t xml:space="preserve">BERTOLO, José Gilmar </t>
  </si>
  <si>
    <t xml:space="preserve">Ações de Recursos, Contestações e Defesas Administrativas </t>
  </si>
  <si>
    <t>JH  Mizuno</t>
  </si>
  <si>
    <t>DOMINGUES FILHO, José</t>
  </si>
  <si>
    <t xml:space="preserve">Roteiro das Audiências Cíveis </t>
  </si>
  <si>
    <t>978-85-7789-214-3</t>
  </si>
  <si>
    <t>NORBIM, Luciano Dalvi</t>
  </si>
  <si>
    <t xml:space="preserve">O Novíssimo FGTS : As Inovações da Medida Provisória nº 763/2016 </t>
  </si>
  <si>
    <t xml:space="preserve">SANTIAGO, Rogério Vieira </t>
  </si>
  <si>
    <t xml:space="preserve">Desaposentadoria no Serviço Público: atualizada conforme a legislação vigente e jurisprudência recente </t>
  </si>
  <si>
    <t>SANTANA, Alexandre Ávalo ; LACOMBE, Rodrigo Santos Masset (Coord.)</t>
  </si>
  <si>
    <t xml:space="preserve">Novo CPC e o Processo Tributário : Impactos da Nova Lei Processual </t>
  </si>
  <si>
    <t>FEIJÓ,  Paulo Henrique ; CARVALHO JÚNOR,  Jorge Pinto de ; RIBEIRO, Carlos Eduardo</t>
  </si>
  <si>
    <t>Entendendo a Contabilidade Orçamentária Aplicada ao Setor Público</t>
  </si>
  <si>
    <t>Gestão Pública</t>
  </si>
  <si>
    <t>FEIJÓ,  Paulo Henrique ; RIBEIRO, Carlos Eduardo ; CARVALHO JÚNOR,  Jorge Pinto de</t>
  </si>
  <si>
    <t>Entendendo o Plano de Contas Aplicado ao Setor Público (PCASP)</t>
  </si>
  <si>
    <t>FEIJÓ,  Paulo Henrique</t>
  </si>
  <si>
    <t>Entendendo as Mudanças na Contabilidade Aplicada ao Setor Público : O Contexto Histórico, as Diretrizes, a Construção das NBCASP e ...</t>
  </si>
  <si>
    <t>FEIJÓ,  Paulo Henrique ; CARVALHO JÚNOR,  Jorge Pinto de ; ALMEIDA, Fernando Carlos Cardoso ...</t>
  </si>
  <si>
    <t>Entendendo a Contabilidade Patrimonial Aplicada ao Setor Público :  Do Ativo ao Patrimônio Líquido</t>
  </si>
  <si>
    <t>CORREIA, Mary Lúcia Andrade, BORDONI, Jovina d’Avila, SANTOS, Jahyra Helena P. dos (Orgs.)</t>
  </si>
  <si>
    <t xml:space="preserve">Direitos Fundamentais:  coletivos, difusos, sociais e humanos </t>
  </si>
  <si>
    <t>CRV</t>
  </si>
  <si>
    <t>978-85-444-0244-3</t>
  </si>
  <si>
    <t>1ª LISTAGEM</t>
  </si>
  <si>
    <t>TEIXEIRA, Tarcisio</t>
  </si>
  <si>
    <t xml:space="preserve">Curso de Direito e Processo Eletrônico : Doutrina, Jurisprudência e Prática </t>
  </si>
  <si>
    <t>Saraiva</t>
  </si>
  <si>
    <t>LUCA, Guilherme Domingos de</t>
  </si>
  <si>
    <t xml:space="preserve">Flexibilização do Contrato de Trabalho e Crise Econômica:  Análise do Papel da Internet nas Relações Juslaborais </t>
  </si>
  <si>
    <t>978-85-444-1264-0</t>
  </si>
  <si>
    <t>2ª LISTAGEM</t>
  </si>
  <si>
    <t>BULOS, Uadi Lammego</t>
  </si>
  <si>
    <t xml:space="preserve">Curso de direito constitucional </t>
  </si>
  <si>
    <t xml:space="preserve"> </t>
  </si>
  <si>
    <t>Livros do ESTOQUE da Pontual</t>
  </si>
  <si>
    <t>QNT</t>
  </si>
  <si>
    <r>
      <t xml:space="preserve">LIVROS RECEBIDOS DA 1ª e 2ª COTAÇÃO - </t>
    </r>
    <r>
      <rPr>
        <b/>
        <sz val="18"/>
        <color rgb="FF0070C0"/>
        <rFont val="Calibri"/>
        <family val="2"/>
        <scheme val="minor"/>
      </rPr>
      <t>7ª Remessa</t>
    </r>
    <r>
      <rPr>
        <b/>
        <sz val="18"/>
        <color theme="1"/>
        <rFont val="Calibri"/>
        <family val="2"/>
        <scheme val="minor"/>
      </rPr>
      <t xml:space="preserve"> (</t>
    </r>
    <r>
      <rPr>
        <b/>
        <sz val="18"/>
        <color rgb="FFFF0000"/>
        <rFont val="Calibri"/>
        <family val="2"/>
        <scheme val="minor"/>
      </rPr>
      <t>chegaram em 01/12/2017</t>
    </r>
    <r>
      <rPr>
        <b/>
        <sz val="18"/>
        <color theme="1"/>
        <rFont val="Calibri"/>
        <family val="2"/>
        <scheme val="minor"/>
      </rPr>
      <t xml:space="preserve">)   </t>
    </r>
  </si>
  <si>
    <t>Nota Fiscal nº 5018</t>
  </si>
  <si>
    <t>Nota Fiscal nº 5019</t>
  </si>
  <si>
    <t>Já veio na 4ª Remessa</t>
  </si>
  <si>
    <t>PEREIRA, Frederico Valdez</t>
  </si>
  <si>
    <t>Delação premiada : legitimidade e procedimento</t>
  </si>
  <si>
    <t>BORGES, Leonardo Estrela</t>
  </si>
  <si>
    <t>O direito internacional humanitário</t>
  </si>
  <si>
    <t>Delrey</t>
  </si>
  <si>
    <t>Lei Anticorrupção : Comentários à Lei 12.846/2013</t>
  </si>
  <si>
    <t>Almedina</t>
  </si>
  <si>
    <t>MACHADO, Gustavo Seferian Scheffer</t>
  </si>
  <si>
    <t>O mito : 70 anos da CLT</t>
  </si>
  <si>
    <t>LTr</t>
  </si>
  <si>
    <t>PARIZATTO, João Roberto</t>
  </si>
  <si>
    <t>Ação de exigir contas no novo CPC</t>
  </si>
  <si>
    <t>Edipa</t>
  </si>
  <si>
    <t>GOZZO, Debora ; LIGIERA, Wilson Ricardo (Org.)</t>
  </si>
  <si>
    <t>Bioética e direitos fundamentais</t>
  </si>
  <si>
    <t xml:space="preserve">GONÇALVES Carlos Roberto </t>
  </si>
  <si>
    <t>Responsabilidade civil</t>
  </si>
  <si>
    <t>FIORILLO, Celso Antonio Pacheco</t>
  </si>
  <si>
    <t>Princípios do direito processual ambiental : a defesa judicial do patrimônio genético ...</t>
  </si>
  <si>
    <t>FIORILLO, Celso Antonio Pacheco ; FERREIRA, Renata Marques (Coord.)</t>
  </si>
  <si>
    <t>Direito ambiental contemporâneo - v. 1</t>
  </si>
  <si>
    <t xml:space="preserve">MOURA, Lenice S. Moreira de </t>
  </si>
  <si>
    <t>O novo constitucionalismo na era pós-positivista : homenagem a Paulo Bonavides (Org.)</t>
  </si>
  <si>
    <t>BARROSO, Luís Roberto</t>
  </si>
  <si>
    <t>O controle de constitucionalidade no direito brasileiro : exposição sistemática da doutrina e análise crítica da jurisprudência</t>
  </si>
  <si>
    <t>A nova previdência social comentada</t>
  </si>
  <si>
    <t>MORRIS, Clarence (Org.)</t>
  </si>
  <si>
    <t xml:space="preserve">Os grandes filósofos do direito :  leituras escolhidas em direito </t>
  </si>
  <si>
    <t>Martins fontes</t>
  </si>
  <si>
    <t xml:space="preserve">POSNER, Richard A. </t>
  </si>
  <si>
    <t>Fronteiras da teoria do direito</t>
  </si>
  <si>
    <t>Martins Fontes</t>
  </si>
  <si>
    <t xml:space="preserve">WENDT, Emerson </t>
  </si>
  <si>
    <t>Internet e direito penal : risco e cultura do medo</t>
  </si>
  <si>
    <t xml:space="preserve">Liv. do Advogado </t>
  </si>
  <si>
    <t>CAMBI, Eduardo; GUARAGNI, Fábio André (Coord)                              BERTONCINI, Mateus (Org)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</si>
</sst>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rgb="FFFFFF8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3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5" fontId="5" fillId="3" borderId="1" xfId="2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165" fontId="5" fillId="5" borderId="1" xfId="2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3">
    <cellStyle name="Moeda" xfId="1" builtinId="4"/>
    <cellStyle name="Moeda 2 2" xfId="2"/>
    <cellStyle name="Normal" xfId="0" builtinId="0"/>
  </cellStyles>
  <dxfs count="0"/>
  <tableStyles count="0" defaultTableStyle="TableStyleMedium2" defaultPivotStyle="PivotStyleLight16"/>
  <colors>
    <mruColors>
      <color rgb="FFFFFF81"/>
      <color rgb="FFFDEFE7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110" zoomScaleNormal="110" workbookViewId="0">
      <selection activeCell="C14" sqref="C14"/>
    </sheetView>
  </sheetViews>
  <sheetFormatPr defaultRowHeight="15" x14ac:dyDescent="0.25"/>
  <cols>
    <col min="1" max="1" width="6.42578125" customWidth="1"/>
    <col min="2" max="2" width="65.28515625" customWidth="1"/>
    <col min="3" max="3" width="84.140625" customWidth="1"/>
    <col min="4" max="4" width="16.140625" customWidth="1"/>
    <col min="5" max="5" width="5.140625" customWidth="1"/>
    <col min="6" max="6" width="0.140625" customWidth="1"/>
    <col min="7" max="7" width="14.7109375" style="1" customWidth="1"/>
    <col min="8" max="8" width="0.140625" style="1" customWidth="1"/>
    <col min="9" max="9" width="0.42578125" customWidth="1"/>
    <col min="10" max="10" width="14.140625" customWidth="1"/>
    <col min="11" max="11" width="22.28515625" customWidth="1"/>
  </cols>
  <sheetData>
    <row r="1" spans="1:11" ht="48.75" customHeight="1" x14ac:dyDescent="0.25">
      <c r="A1" s="49" t="s">
        <v>57</v>
      </c>
      <c r="B1" s="49"/>
      <c r="C1" s="49"/>
      <c r="D1" s="49"/>
      <c r="E1" s="49"/>
      <c r="F1" s="49"/>
      <c r="G1" s="49"/>
      <c r="H1" s="49"/>
      <c r="I1" s="49"/>
    </row>
    <row r="2" spans="1:11" ht="22.5" customHeight="1" x14ac:dyDescent="0.25">
      <c r="A2" s="49" t="s">
        <v>58</v>
      </c>
      <c r="B2" s="49"/>
      <c r="C2" s="49"/>
      <c r="D2" s="49"/>
      <c r="E2" s="49"/>
      <c r="F2" s="49"/>
      <c r="G2" s="49"/>
      <c r="H2" s="49"/>
      <c r="I2" s="49"/>
    </row>
    <row r="3" spans="1:11" ht="39" customHeight="1" x14ac:dyDescent="0.25">
      <c r="A3" s="13" t="s">
        <v>5</v>
      </c>
      <c r="B3" s="13" t="s">
        <v>1</v>
      </c>
      <c r="C3" s="13" t="s">
        <v>2</v>
      </c>
      <c r="D3" s="13" t="s">
        <v>3</v>
      </c>
      <c r="E3" s="13" t="s">
        <v>56</v>
      </c>
      <c r="F3" s="13" t="s">
        <v>6</v>
      </c>
      <c r="G3" s="14" t="s">
        <v>7</v>
      </c>
      <c r="H3" s="14" t="s">
        <v>8</v>
      </c>
      <c r="I3" s="13" t="s">
        <v>4</v>
      </c>
    </row>
    <row r="4" spans="1:11" ht="24.95" customHeight="1" x14ac:dyDescent="0.25">
      <c r="A4" s="19">
        <v>24</v>
      </c>
      <c r="B4" s="52" t="s">
        <v>10</v>
      </c>
      <c r="C4" s="52" t="s">
        <v>11</v>
      </c>
      <c r="D4" s="19" t="s">
        <v>12</v>
      </c>
      <c r="E4" s="19">
        <v>1</v>
      </c>
      <c r="F4" s="22">
        <v>90</v>
      </c>
      <c r="G4" s="38">
        <f t="shared" ref="G4:G15" si="0">F4*0.653</f>
        <v>58.77</v>
      </c>
      <c r="H4" s="21">
        <f t="shared" ref="H4:H15" si="1">G4*E4</f>
        <v>58.77</v>
      </c>
      <c r="I4" s="20">
        <v>9788538404873</v>
      </c>
      <c r="J4" s="40" t="s">
        <v>51</v>
      </c>
    </row>
    <row r="5" spans="1:11" ht="24.95" customHeight="1" x14ac:dyDescent="0.25">
      <c r="A5" s="23">
        <v>43</v>
      </c>
      <c r="B5" s="53" t="s">
        <v>13</v>
      </c>
      <c r="C5" s="53" t="s">
        <v>14</v>
      </c>
      <c r="D5" s="23" t="s">
        <v>15</v>
      </c>
      <c r="E5" s="23">
        <v>1</v>
      </c>
      <c r="F5" s="24">
        <v>119</v>
      </c>
      <c r="G5" s="38">
        <f t="shared" si="0"/>
        <v>77.707000000000008</v>
      </c>
      <c r="H5" s="25">
        <f t="shared" si="1"/>
        <v>77.707000000000008</v>
      </c>
      <c r="I5" s="9">
        <v>9788594870209</v>
      </c>
      <c r="J5" s="40" t="s">
        <v>51</v>
      </c>
      <c r="K5" t="s">
        <v>54</v>
      </c>
    </row>
    <row r="6" spans="1:11" ht="24.95" customHeight="1" x14ac:dyDescent="0.25">
      <c r="A6" s="23">
        <v>45</v>
      </c>
      <c r="B6" s="53" t="s">
        <v>16</v>
      </c>
      <c r="C6" s="53" t="s">
        <v>17</v>
      </c>
      <c r="D6" s="23" t="s">
        <v>18</v>
      </c>
      <c r="E6" s="23">
        <v>1</v>
      </c>
      <c r="F6" s="29">
        <v>89</v>
      </c>
      <c r="G6" s="38">
        <f t="shared" si="0"/>
        <v>58.117000000000004</v>
      </c>
      <c r="H6" s="25">
        <f t="shared" si="1"/>
        <v>58.117000000000004</v>
      </c>
      <c r="I6" s="9">
        <v>9788572838900</v>
      </c>
      <c r="J6" s="40" t="s">
        <v>51</v>
      </c>
    </row>
    <row r="7" spans="1:11" ht="24.95" customHeight="1" x14ac:dyDescent="0.25">
      <c r="A7" s="19">
        <v>55</v>
      </c>
      <c r="B7" s="52" t="s">
        <v>19</v>
      </c>
      <c r="C7" s="52" t="s">
        <v>20</v>
      </c>
      <c r="D7" s="19" t="s">
        <v>21</v>
      </c>
      <c r="E7" s="47">
        <v>2</v>
      </c>
      <c r="F7" s="22">
        <v>288</v>
      </c>
      <c r="G7" s="38">
        <f t="shared" si="0"/>
        <v>188.06400000000002</v>
      </c>
      <c r="H7" s="21">
        <f>G7*E7</f>
        <v>376.12800000000004</v>
      </c>
      <c r="I7" s="26" t="s">
        <v>24</v>
      </c>
      <c r="J7" s="40" t="s">
        <v>51</v>
      </c>
    </row>
    <row r="8" spans="1:11" ht="24.95" customHeight="1" x14ac:dyDescent="0.25">
      <c r="A8" s="23">
        <v>60</v>
      </c>
      <c r="B8" s="53" t="s">
        <v>22</v>
      </c>
      <c r="C8" s="53" t="s">
        <v>23</v>
      </c>
      <c r="D8" s="23" t="s">
        <v>15</v>
      </c>
      <c r="E8" s="48">
        <v>2</v>
      </c>
      <c r="F8" s="29">
        <v>259</v>
      </c>
      <c r="G8" s="38">
        <f t="shared" si="0"/>
        <v>169.12700000000001</v>
      </c>
      <c r="H8" s="25">
        <f t="shared" si="1"/>
        <v>338.25400000000002</v>
      </c>
      <c r="I8" s="26">
        <v>9788563541017</v>
      </c>
      <c r="J8" s="40" t="s">
        <v>51</v>
      </c>
    </row>
    <row r="9" spans="1:11" ht="24.95" customHeight="1" x14ac:dyDescent="0.25">
      <c r="A9" s="23">
        <v>83</v>
      </c>
      <c r="B9" s="53" t="s">
        <v>25</v>
      </c>
      <c r="C9" s="53" t="s">
        <v>26</v>
      </c>
      <c r="D9" s="23" t="s">
        <v>15</v>
      </c>
      <c r="E9" s="23">
        <v>1</v>
      </c>
      <c r="F9" s="29">
        <v>69</v>
      </c>
      <c r="G9" s="38">
        <f t="shared" si="0"/>
        <v>45.057000000000002</v>
      </c>
      <c r="H9" s="25">
        <f t="shared" si="1"/>
        <v>45.057000000000002</v>
      </c>
      <c r="I9" s="26">
        <v>9788594870094</v>
      </c>
      <c r="J9" s="40" t="s">
        <v>51</v>
      </c>
    </row>
    <row r="10" spans="1:11" ht="41.25" customHeight="1" x14ac:dyDescent="0.25">
      <c r="A10" s="23">
        <v>94</v>
      </c>
      <c r="B10" s="53" t="s">
        <v>27</v>
      </c>
      <c r="C10" s="53" t="s">
        <v>28</v>
      </c>
      <c r="D10" s="23" t="s">
        <v>12</v>
      </c>
      <c r="E10" s="23">
        <v>1</v>
      </c>
      <c r="F10" s="29">
        <v>120</v>
      </c>
      <c r="G10" s="38">
        <f t="shared" si="0"/>
        <v>78.36</v>
      </c>
      <c r="H10" s="25">
        <f t="shared" si="1"/>
        <v>78.36</v>
      </c>
      <c r="I10" s="26">
        <v>9788538404958</v>
      </c>
      <c r="J10" s="40" t="s">
        <v>51</v>
      </c>
    </row>
    <row r="11" spans="1:11" ht="26.25" customHeight="1" x14ac:dyDescent="0.25">
      <c r="A11" s="23">
        <v>118</v>
      </c>
      <c r="B11" s="53" t="s">
        <v>29</v>
      </c>
      <c r="C11" s="53" t="s">
        <v>30</v>
      </c>
      <c r="D11" s="23" t="s">
        <v>15</v>
      </c>
      <c r="E11" s="23">
        <v>1</v>
      </c>
      <c r="F11" s="29">
        <v>229</v>
      </c>
      <c r="G11" s="38">
        <f t="shared" si="0"/>
        <v>149.53700000000001</v>
      </c>
      <c r="H11" s="25">
        <f t="shared" si="1"/>
        <v>149.53700000000001</v>
      </c>
      <c r="I11" s="26">
        <v>9788563541062</v>
      </c>
      <c r="J11" s="40" t="s">
        <v>51</v>
      </c>
    </row>
    <row r="12" spans="1:11" ht="39.75" customHeight="1" x14ac:dyDescent="0.25">
      <c r="A12" s="27">
        <v>137</v>
      </c>
      <c r="B12" s="54" t="s">
        <v>31</v>
      </c>
      <c r="C12" s="54" t="s">
        <v>32</v>
      </c>
      <c r="D12" s="28" t="s">
        <v>33</v>
      </c>
      <c r="E12" s="27">
        <v>1</v>
      </c>
      <c r="F12" s="29">
        <v>170</v>
      </c>
      <c r="G12" s="38">
        <f t="shared" si="0"/>
        <v>111.01</v>
      </c>
      <c r="H12" s="25">
        <f t="shared" si="1"/>
        <v>111.01</v>
      </c>
      <c r="I12" s="2"/>
      <c r="J12" s="40" t="s">
        <v>51</v>
      </c>
    </row>
    <row r="13" spans="1:11" ht="39" customHeight="1" x14ac:dyDescent="0.25">
      <c r="A13" s="27">
        <v>138</v>
      </c>
      <c r="B13" s="54" t="s">
        <v>34</v>
      </c>
      <c r="C13" s="54" t="s">
        <v>35</v>
      </c>
      <c r="D13" s="28" t="s">
        <v>33</v>
      </c>
      <c r="E13" s="27">
        <v>1</v>
      </c>
      <c r="F13" s="29">
        <v>125</v>
      </c>
      <c r="G13" s="38">
        <f t="shared" si="0"/>
        <v>81.625</v>
      </c>
      <c r="H13" s="25">
        <f>G13*E13</f>
        <v>81.625</v>
      </c>
      <c r="I13" s="2"/>
      <c r="J13" s="40" t="s">
        <v>51</v>
      </c>
    </row>
    <row r="14" spans="1:11" ht="36" customHeight="1" x14ac:dyDescent="0.25">
      <c r="A14" s="27">
        <v>139</v>
      </c>
      <c r="B14" s="54" t="s">
        <v>36</v>
      </c>
      <c r="C14" s="54" t="s">
        <v>37</v>
      </c>
      <c r="D14" s="28" t="s">
        <v>33</v>
      </c>
      <c r="E14" s="27">
        <v>1</v>
      </c>
      <c r="F14" s="29">
        <v>75</v>
      </c>
      <c r="G14" s="38">
        <f t="shared" si="0"/>
        <v>48.975000000000001</v>
      </c>
      <c r="H14" s="25">
        <f t="shared" si="1"/>
        <v>48.975000000000001</v>
      </c>
      <c r="I14" s="2"/>
      <c r="J14" s="40" t="s">
        <v>51</v>
      </c>
    </row>
    <row r="15" spans="1:11" ht="43.5" customHeight="1" x14ac:dyDescent="0.25">
      <c r="A15" s="27">
        <v>140</v>
      </c>
      <c r="B15" s="54" t="s">
        <v>38</v>
      </c>
      <c r="C15" s="54" t="s">
        <v>39</v>
      </c>
      <c r="D15" s="28" t="s">
        <v>33</v>
      </c>
      <c r="E15" s="27">
        <v>1</v>
      </c>
      <c r="F15" s="29">
        <v>170</v>
      </c>
      <c r="G15" s="38">
        <f t="shared" si="0"/>
        <v>111.01</v>
      </c>
      <c r="H15" s="25">
        <f t="shared" si="1"/>
        <v>111.01</v>
      </c>
      <c r="I15" s="2"/>
      <c r="J15" s="40" t="s">
        <v>51</v>
      </c>
      <c r="K15" t="s">
        <v>54</v>
      </c>
    </row>
    <row r="16" spans="1:11" ht="26.25" customHeight="1" x14ac:dyDescent="0.25">
      <c r="A16" s="50" t="s">
        <v>59</v>
      </c>
      <c r="B16" s="51"/>
      <c r="C16" s="51"/>
      <c r="D16" s="51"/>
      <c r="E16" s="51"/>
      <c r="F16" s="51"/>
      <c r="G16" s="51"/>
      <c r="H16" s="51"/>
      <c r="I16" s="51"/>
    </row>
    <row r="17" spans="1:11" ht="35.25" customHeight="1" x14ac:dyDescent="0.25">
      <c r="A17" s="42">
        <v>91</v>
      </c>
      <c r="B17" s="56" t="s">
        <v>48</v>
      </c>
      <c r="C17" s="56" t="s">
        <v>49</v>
      </c>
      <c r="D17" s="42" t="s">
        <v>42</v>
      </c>
      <c r="E17" s="42">
        <v>1</v>
      </c>
      <c r="F17" s="43">
        <v>52.9</v>
      </c>
      <c r="G17" s="43">
        <f>F17*0.653</f>
        <v>34.543700000000001</v>
      </c>
      <c r="H17" s="43">
        <f>G17*E17</f>
        <v>34.543700000000001</v>
      </c>
      <c r="I17" s="44" t="s">
        <v>50</v>
      </c>
      <c r="J17" s="40" t="s">
        <v>51</v>
      </c>
    </row>
    <row r="18" spans="1:11" ht="26.25" customHeight="1" x14ac:dyDescent="0.25">
      <c r="A18" s="57">
        <v>130</v>
      </c>
      <c r="B18" s="58" t="s">
        <v>52</v>
      </c>
      <c r="C18" s="58" t="s">
        <v>53</v>
      </c>
      <c r="D18" s="57" t="s">
        <v>47</v>
      </c>
      <c r="E18" s="59">
        <v>2</v>
      </c>
      <c r="F18" s="60">
        <v>258</v>
      </c>
      <c r="G18" s="60">
        <f>F18*0.653</f>
        <v>168.47400000000002</v>
      </c>
      <c r="H18" s="60">
        <f>G18*E18</f>
        <v>336.94800000000004</v>
      </c>
      <c r="I18" s="61">
        <v>9788547203634</v>
      </c>
      <c r="J18" s="62" t="s">
        <v>51</v>
      </c>
      <c r="K18" s="63" t="s">
        <v>60</v>
      </c>
    </row>
    <row r="19" spans="1:11" ht="42.75" customHeight="1" x14ac:dyDescent="0.25">
      <c r="A19" s="36">
        <v>83</v>
      </c>
      <c r="B19" s="55" t="s">
        <v>40</v>
      </c>
      <c r="C19" s="55" t="s">
        <v>41</v>
      </c>
      <c r="D19" s="36" t="s">
        <v>42</v>
      </c>
      <c r="E19" s="36">
        <v>1</v>
      </c>
      <c r="F19" s="37">
        <v>69.900000000000006</v>
      </c>
      <c r="G19" s="38">
        <v>45.644700000000007</v>
      </c>
      <c r="H19" s="38">
        <v>45.644700000000007</v>
      </c>
      <c r="I19" s="39" t="s">
        <v>43</v>
      </c>
      <c r="J19" s="40" t="s">
        <v>44</v>
      </c>
    </row>
    <row r="20" spans="1:11" ht="24.75" customHeight="1" x14ac:dyDescent="0.25">
      <c r="A20" s="36">
        <v>330</v>
      </c>
      <c r="B20" s="55" t="s">
        <v>45</v>
      </c>
      <c r="C20" s="55" t="s">
        <v>46</v>
      </c>
      <c r="D20" s="36" t="s">
        <v>47</v>
      </c>
      <c r="E20" s="36">
        <v>1</v>
      </c>
      <c r="F20" s="37">
        <v>162</v>
      </c>
      <c r="G20" s="38">
        <v>105.786</v>
      </c>
      <c r="H20" s="41">
        <v>105.786</v>
      </c>
      <c r="I20" s="39">
        <v>9788502628045</v>
      </c>
      <c r="J20" s="40" t="s">
        <v>44</v>
      </c>
    </row>
    <row r="21" spans="1:11" ht="33.75" customHeight="1" x14ac:dyDescent="0.25">
      <c r="A21" s="50" t="s">
        <v>55</v>
      </c>
      <c r="B21" s="51"/>
      <c r="C21" s="51"/>
      <c r="D21" s="51"/>
      <c r="E21" s="51"/>
      <c r="F21" s="51"/>
      <c r="G21" s="51"/>
      <c r="H21" s="51"/>
      <c r="I21" s="51"/>
    </row>
    <row r="22" spans="1:11" ht="36.75" customHeight="1" x14ac:dyDescent="0.25">
      <c r="A22" s="46" t="s">
        <v>9</v>
      </c>
      <c r="B22" s="56" t="s">
        <v>84</v>
      </c>
      <c r="C22" s="56" t="s">
        <v>85</v>
      </c>
      <c r="D22" s="42" t="s">
        <v>47</v>
      </c>
      <c r="E22" s="4">
        <v>1</v>
      </c>
      <c r="F22" s="15">
        <v>180</v>
      </c>
      <c r="G22" s="45">
        <f>F22*0.653</f>
        <v>117.54</v>
      </c>
      <c r="H22" s="3">
        <v>117.54</v>
      </c>
      <c r="I22" s="7">
        <v>9788502629257</v>
      </c>
    </row>
    <row r="23" spans="1:11" ht="24.95" customHeight="1" x14ac:dyDescent="0.25">
      <c r="A23" s="46" t="s">
        <v>9</v>
      </c>
      <c r="B23" s="56" t="s">
        <v>63</v>
      </c>
      <c r="C23" s="56" t="s">
        <v>64</v>
      </c>
      <c r="D23" s="42" t="s">
        <v>65</v>
      </c>
      <c r="E23" s="4">
        <v>1</v>
      </c>
      <c r="F23" s="16">
        <v>32</v>
      </c>
      <c r="G23" s="45">
        <f>F23*0.653</f>
        <v>20.896000000000001</v>
      </c>
      <c r="H23" s="5">
        <v>20.89</v>
      </c>
      <c r="I23" s="8">
        <v>9788573088618</v>
      </c>
    </row>
    <row r="24" spans="1:11" ht="42.75" customHeight="1" x14ac:dyDescent="0.25">
      <c r="A24" s="46" t="s">
        <v>9</v>
      </c>
      <c r="B24" s="56" t="s">
        <v>96</v>
      </c>
      <c r="C24" s="56" t="s">
        <v>66</v>
      </c>
      <c r="D24" s="42" t="s">
        <v>67</v>
      </c>
      <c r="E24" s="4">
        <v>1</v>
      </c>
      <c r="F24" s="16">
        <v>96</v>
      </c>
      <c r="G24" s="45">
        <f>F24*0.653</f>
        <v>62.688000000000002</v>
      </c>
      <c r="H24" s="5">
        <v>62.68</v>
      </c>
      <c r="I24" s="7">
        <v>9788563182692</v>
      </c>
    </row>
    <row r="25" spans="1:11" ht="24.75" customHeight="1" x14ac:dyDescent="0.25">
      <c r="A25" s="46" t="s">
        <v>9</v>
      </c>
      <c r="B25" s="56" t="s">
        <v>78</v>
      </c>
      <c r="C25" s="56" t="s">
        <v>79</v>
      </c>
      <c r="D25" s="42" t="s">
        <v>47</v>
      </c>
      <c r="E25" s="4">
        <v>1</v>
      </c>
      <c r="F25" s="15">
        <v>98</v>
      </c>
      <c r="G25" s="45">
        <f>F25*0.653</f>
        <v>63.994</v>
      </c>
      <c r="H25" s="5">
        <v>63.99</v>
      </c>
      <c r="I25" s="8">
        <v>9788502637344</v>
      </c>
    </row>
    <row r="26" spans="1:11" ht="36.75" customHeight="1" x14ac:dyDescent="0.25">
      <c r="A26" s="46" t="s">
        <v>9</v>
      </c>
      <c r="B26" s="56" t="s">
        <v>80</v>
      </c>
      <c r="C26" s="56" t="s">
        <v>81</v>
      </c>
      <c r="D26" s="42" t="s">
        <v>47</v>
      </c>
      <c r="E26" s="4">
        <v>1</v>
      </c>
      <c r="F26" s="15">
        <v>93</v>
      </c>
      <c r="G26" s="45">
        <f>F26*0.653</f>
        <v>60.728999999999999</v>
      </c>
      <c r="H26" s="5">
        <v>60.72</v>
      </c>
      <c r="I26" s="8">
        <v>9788502631571</v>
      </c>
    </row>
    <row r="27" spans="1:11" ht="24.95" customHeight="1" x14ac:dyDescent="0.25">
      <c r="A27" s="46" t="s">
        <v>9</v>
      </c>
      <c r="B27" s="56" t="s">
        <v>76</v>
      </c>
      <c r="C27" s="56" t="s">
        <v>77</v>
      </c>
      <c r="D27" s="42" t="s">
        <v>47</v>
      </c>
      <c r="E27" s="4">
        <v>1</v>
      </c>
      <c r="F27" s="16">
        <v>313</v>
      </c>
      <c r="G27" s="45">
        <f>F27*0.653</f>
        <v>204.38900000000001</v>
      </c>
      <c r="H27" s="5">
        <v>204.38</v>
      </c>
      <c r="I27" s="8">
        <v>9788547206536</v>
      </c>
      <c r="J27" t="s">
        <v>54</v>
      </c>
    </row>
    <row r="28" spans="1:11" ht="24.95" customHeight="1" x14ac:dyDescent="0.25">
      <c r="A28" s="46" t="s">
        <v>9</v>
      </c>
      <c r="B28" s="56" t="s">
        <v>74</v>
      </c>
      <c r="C28" s="56" t="s">
        <v>75</v>
      </c>
      <c r="D28" s="42" t="s">
        <v>47</v>
      </c>
      <c r="E28" s="4">
        <v>1</v>
      </c>
      <c r="F28" s="16">
        <v>125</v>
      </c>
      <c r="G28" s="45">
        <f>F28*0.653</f>
        <v>81.625</v>
      </c>
      <c r="H28" s="5">
        <v>81.62</v>
      </c>
      <c r="I28" s="8">
        <v>9788502138995</v>
      </c>
    </row>
    <row r="29" spans="1:11" ht="24.95" customHeight="1" x14ac:dyDescent="0.25">
      <c r="A29" s="46" t="s">
        <v>9</v>
      </c>
      <c r="B29" s="56" t="s">
        <v>68</v>
      </c>
      <c r="C29" s="56" t="s">
        <v>69</v>
      </c>
      <c r="D29" s="42" t="s">
        <v>70</v>
      </c>
      <c r="E29" s="4">
        <v>1</v>
      </c>
      <c r="F29" s="16">
        <v>75</v>
      </c>
      <c r="G29" s="45">
        <f>F29*0.653</f>
        <v>48.975000000000001</v>
      </c>
      <c r="H29" s="5">
        <v>48.97</v>
      </c>
      <c r="I29" s="8">
        <v>9788536185743</v>
      </c>
    </row>
    <row r="30" spans="1:11" ht="24.95" customHeight="1" x14ac:dyDescent="0.25">
      <c r="A30" s="46" t="s">
        <v>9</v>
      </c>
      <c r="B30" s="56" t="s">
        <v>87</v>
      </c>
      <c r="C30" s="56" t="s">
        <v>88</v>
      </c>
      <c r="D30" s="42" t="s">
        <v>89</v>
      </c>
      <c r="E30" s="4">
        <v>1</v>
      </c>
      <c r="F30" s="18">
        <v>99</v>
      </c>
      <c r="G30" s="45">
        <f>F30*0.653</f>
        <v>64.647000000000006</v>
      </c>
      <c r="H30" s="11">
        <v>64.64</v>
      </c>
      <c r="I30" s="10">
        <v>9788580632187</v>
      </c>
      <c r="K30" t="s">
        <v>54</v>
      </c>
    </row>
    <row r="31" spans="1:11" ht="34.5" customHeight="1" x14ac:dyDescent="0.25">
      <c r="A31" s="46" t="s">
        <v>9</v>
      </c>
      <c r="B31" s="56" t="s">
        <v>82</v>
      </c>
      <c r="C31" s="56" t="s">
        <v>83</v>
      </c>
      <c r="D31" s="42" t="s">
        <v>47</v>
      </c>
      <c r="E31" s="4">
        <v>1</v>
      </c>
      <c r="F31" s="17">
        <v>166</v>
      </c>
      <c r="G31" s="45">
        <f>F31*0.653</f>
        <v>108.39800000000001</v>
      </c>
      <c r="H31" s="6">
        <v>108.39</v>
      </c>
      <c r="I31" s="9">
        <v>9788502083165</v>
      </c>
    </row>
    <row r="32" spans="1:11" ht="24.95" customHeight="1" x14ac:dyDescent="0.25">
      <c r="A32" s="46" t="s">
        <v>9</v>
      </c>
      <c r="B32" s="56" t="s">
        <v>25</v>
      </c>
      <c r="C32" s="56" t="s">
        <v>86</v>
      </c>
      <c r="D32" s="42" t="s">
        <v>15</v>
      </c>
      <c r="E32" s="4">
        <v>1</v>
      </c>
      <c r="F32" s="18">
        <v>249</v>
      </c>
      <c r="G32" s="45">
        <f>F32*0.653</f>
        <v>162.59700000000001</v>
      </c>
      <c r="H32" s="11">
        <v>162.59</v>
      </c>
      <c r="I32" s="10">
        <v>9788563541024</v>
      </c>
    </row>
    <row r="33" spans="1:9" ht="24.95" customHeight="1" x14ac:dyDescent="0.25">
      <c r="A33" s="46" t="s">
        <v>9</v>
      </c>
      <c r="B33" s="56" t="s">
        <v>71</v>
      </c>
      <c r="C33" s="56" t="s">
        <v>72</v>
      </c>
      <c r="D33" s="42" t="s">
        <v>73</v>
      </c>
      <c r="E33" s="4">
        <v>1</v>
      </c>
      <c r="F33" s="16">
        <v>63</v>
      </c>
      <c r="G33" s="45">
        <f>F33*0.653</f>
        <v>41.139000000000003</v>
      </c>
      <c r="H33" s="5">
        <v>41.13</v>
      </c>
      <c r="I33" s="8">
        <v>9788582280324</v>
      </c>
    </row>
    <row r="34" spans="1:9" ht="24.95" customHeight="1" x14ac:dyDescent="0.25">
      <c r="A34" s="46" t="s">
        <v>9</v>
      </c>
      <c r="B34" s="56" t="s">
        <v>61</v>
      </c>
      <c r="C34" s="56" t="s">
        <v>62</v>
      </c>
      <c r="D34" s="42" t="s">
        <v>0</v>
      </c>
      <c r="E34" s="4">
        <v>1</v>
      </c>
      <c r="F34" s="15">
        <v>79.900000000000006</v>
      </c>
      <c r="G34" s="45">
        <f>F34*0.653</f>
        <v>52.174700000000009</v>
      </c>
      <c r="H34" s="3">
        <v>52.17</v>
      </c>
      <c r="I34" s="7">
        <v>9788536258379</v>
      </c>
    </row>
    <row r="35" spans="1:9" ht="24.95" customHeight="1" x14ac:dyDescent="0.25">
      <c r="A35" s="46" t="s">
        <v>9</v>
      </c>
      <c r="B35" s="56" t="s">
        <v>90</v>
      </c>
      <c r="C35" s="56" t="s">
        <v>91</v>
      </c>
      <c r="D35" s="42" t="s">
        <v>92</v>
      </c>
      <c r="E35" s="4">
        <v>1</v>
      </c>
      <c r="F35" s="18">
        <v>99.9</v>
      </c>
      <c r="G35" s="45">
        <f>F35*0.653</f>
        <v>65.234700000000004</v>
      </c>
      <c r="H35" s="11">
        <v>65.23</v>
      </c>
      <c r="I35" s="10">
        <v>9788578273200</v>
      </c>
    </row>
    <row r="36" spans="1:9" ht="24.95" customHeight="1" x14ac:dyDescent="0.25">
      <c r="A36" s="46" t="s">
        <v>9</v>
      </c>
      <c r="B36" s="56" t="s">
        <v>93</v>
      </c>
      <c r="C36" s="56" t="s">
        <v>94</v>
      </c>
      <c r="D36" s="42" t="s">
        <v>95</v>
      </c>
      <c r="E36" s="4">
        <v>1</v>
      </c>
      <c r="F36" s="18">
        <v>68</v>
      </c>
      <c r="G36" s="45">
        <f>F36*0.653</f>
        <v>44.404000000000003</v>
      </c>
      <c r="H36" s="12">
        <v>44.4</v>
      </c>
      <c r="I36" s="10">
        <v>9788569538608</v>
      </c>
    </row>
    <row r="37" spans="1:9" x14ac:dyDescent="0.25">
      <c r="A37" s="31"/>
      <c r="B37" s="32"/>
      <c r="C37" s="32"/>
      <c r="D37" s="32"/>
      <c r="E37" s="31"/>
      <c r="F37" s="33"/>
      <c r="G37" s="34"/>
      <c r="H37" s="34"/>
      <c r="I37" s="35"/>
    </row>
    <row r="38" spans="1:9" x14ac:dyDescent="0.25">
      <c r="H38" s="30">
        <f>SUM(H4:H15)</f>
        <v>1534.55</v>
      </c>
    </row>
  </sheetData>
  <autoFilter ref="A3:I3"/>
  <sortState ref="B22:I37">
    <sortCondition ref="B22"/>
  </sortState>
  <mergeCells count="4">
    <mergeCell ref="A1:I1"/>
    <mergeCell ref="A2:I2"/>
    <mergeCell ref="A16:I16"/>
    <mergeCell ref="A21:I21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2017-12-05T13:56:50Z</cp:lastPrinted>
  <dcterms:created xsi:type="dcterms:W3CDTF">2017-11-30T12:16:35Z</dcterms:created>
  <dcterms:modified xsi:type="dcterms:W3CDTF">2017-12-05T13:58:22Z</dcterms:modified>
</cp:coreProperties>
</file>