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"/>
    </mc:Choice>
  </mc:AlternateContent>
  <bookViews>
    <workbookView xWindow="0" yWindow="0" windowWidth="21600" windowHeight="9600"/>
  </bookViews>
  <sheets>
    <sheet name="Planilha1" sheetId="1" r:id="rId1"/>
  </sheets>
  <definedNames>
    <definedName name="_xlnm.Print_Area" localSheetId="0">Planilha1!$A$108:$H$126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4" i="1" l="1"/>
  <c r="H134" i="1" s="1"/>
  <c r="H133" i="1"/>
  <c r="G133" i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19" i="1" l="1"/>
  <c r="H119" i="1" s="1"/>
  <c r="H124" i="1" l="1"/>
  <c r="H113" i="1"/>
  <c r="G120" i="1" l="1"/>
  <c r="H120" i="1" s="1"/>
  <c r="G123" i="1"/>
  <c r="H123" i="1" s="1"/>
  <c r="G122" i="1"/>
  <c r="H122" i="1"/>
  <c r="G121" i="1"/>
  <c r="H121" i="1" s="1"/>
  <c r="G118" i="1"/>
  <c r="H118" i="1" s="1"/>
  <c r="G117" i="1"/>
  <c r="H117" i="1" s="1"/>
  <c r="G112" i="1" l="1"/>
  <c r="H112" i="1" s="1"/>
  <c r="G111" i="1"/>
  <c r="H111" i="1" s="1"/>
  <c r="G110" i="1"/>
  <c r="H110" i="1" s="1"/>
  <c r="G101" i="1" l="1"/>
  <c r="H101" i="1" s="1"/>
  <c r="G100" i="1"/>
  <c r="H100" i="1" s="1"/>
  <c r="G98" i="1"/>
  <c r="H98" i="1" s="1"/>
  <c r="G99" i="1" l="1"/>
  <c r="H99" i="1" s="1"/>
  <c r="G102" i="1"/>
  <c r="H102" i="1" s="1"/>
  <c r="G104" i="1"/>
  <c r="H104" i="1" s="1"/>
  <c r="G96" i="1" l="1"/>
  <c r="H96" i="1" s="1"/>
  <c r="G97" i="1"/>
  <c r="H97" i="1" s="1"/>
  <c r="G103" i="1"/>
  <c r="H103" i="1" s="1"/>
  <c r="G105" i="1"/>
  <c r="H105" i="1" s="1"/>
  <c r="H107" i="1" l="1"/>
  <c r="G34" i="1"/>
  <c r="H34" i="1" s="1"/>
  <c r="G30" i="1" l="1"/>
  <c r="H30" i="1" s="1"/>
  <c r="G59" i="1" l="1"/>
  <c r="H59" i="1" s="1"/>
  <c r="G71" i="1"/>
  <c r="H71" i="1" s="1"/>
  <c r="G70" i="1"/>
  <c r="H70" i="1" s="1"/>
  <c r="G69" i="1"/>
  <c r="H69" i="1" s="1"/>
  <c r="G57" i="1"/>
  <c r="H57" i="1" s="1"/>
  <c r="G90" i="1"/>
  <c r="H90" i="1" s="1"/>
  <c r="G52" i="1"/>
  <c r="H52" i="1" s="1"/>
  <c r="G58" i="1"/>
  <c r="H58" i="1" s="1"/>
  <c r="G76" i="1"/>
  <c r="H76" i="1" s="1"/>
  <c r="G68" i="1"/>
  <c r="H68" i="1" s="1"/>
  <c r="G74" i="1"/>
  <c r="H74" i="1" s="1"/>
  <c r="G66" i="1"/>
  <c r="H66" i="1" s="1"/>
  <c r="G65" i="1"/>
  <c r="H65" i="1" s="1"/>
  <c r="G48" i="1"/>
  <c r="H48" i="1" s="1"/>
  <c r="G78" i="1"/>
  <c r="H78" i="1" s="1"/>
  <c r="G60" i="1"/>
  <c r="H60" i="1" s="1"/>
  <c r="G89" i="1"/>
  <c r="H89" i="1" s="1"/>
  <c r="G56" i="1"/>
  <c r="H56" i="1" s="1"/>
  <c r="G84" i="1"/>
  <c r="G49" i="1"/>
  <c r="H49" i="1" s="1"/>
  <c r="G50" i="1"/>
  <c r="H50" i="1" s="1"/>
  <c r="G82" i="1"/>
  <c r="H82" i="1" s="1"/>
  <c r="G81" i="1"/>
  <c r="H81" i="1" s="1"/>
  <c r="G64" i="1"/>
  <c r="H64" i="1" s="1"/>
  <c r="G73" i="1"/>
  <c r="H73" i="1" s="1"/>
  <c r="G63" i="1"/>
  <c r="H63" i="1" s="1"/>
  <c r="G85" i="1"/>
  <c r="H85" i="1" s="1"/>
  <c r="G87" i="1"/>
  <c r="H87" i="1" s="1"/>
  <c r="G80" i="1"/>
  <c r="H80" i="1" s="1"/>
  <c r="G79" i="1"/>
  <c r="H79" i="1" s="1"/>
  <c r="G62" i="1"/>
  <c r="H62" i="1" s="1"/>
  <c r="G61" i="1"/>
  <c r="H61" i="1" s="1"/>
  <c r="G88" i="1"/>
  <c r="H88" i="1" s="1"/>
  <c r="G86" i="1"/>
  <c r="H86" i="1" s="1"/>
  <c r="G77" i="1"/>
  <c r="H77" i="1" s="1"/>
  <c r="G75" i="1"/>
  <c r="H75" i="1" s="1"/>
  <c r="G72" i="1"/>
  <c r="H72" i="1" s="1"/>
  <c r="G67" i="1"/>
  <c r="H67" i="1" s="1"/>
  <c r="G55" i="1"/>
  <c r="H55" i="1" s="1"/>
  <c r="G54" i="1"/>
  <c r="H54" i="1" s="1"/>
  <c r="G53" i="1"/>
  <c r="H53" i="1" s="1"/>
  <c r="G51" i="1"/>
  <c r="H51" i="1" s="1"/>
  <c r="G36" i="1"/>
  <c r="H36" i="1" s="1"/>
  <c r="G35" i="1"/>
  <c r="H35" i="1" s="1"/>
  <c r="G38" i="1"/>
  <c r="H38" i="1" s="1"/>
  <c r="G37" i="1"/>
  <c r="H37" i="1" s="1"/>
  <c r="G40" i="1"/>
  <c r="H40" i="1" s="1"/>
  <c r="G45" i="1"/>
  <c r="H45" i="1" s="1"/>
  <c r="G43" i="1"/>
  <c r="H43" i="1" s="1"/>
  <c r="G42" i="1"/>
  <c r="H42" i="1" s="1"/>
  <c r="G39" i="1"/>
  <c r="H39" i="1" s="1"/>
  <c r="G41" i="1"/>
  <c r="H41" i="1" s="1"/>
  <c r="G44" i="1"/>
  <c r="H44" i="1" s="1"/>
  <c r="H84" i="1" l="1"/>
  <c r="G31" i="1"/>
  <c r="H31" i="1" s="1"/>
  <c r="G26" i="1" l="1"/>
  <c r="H26" i="1" s="1"/>
  <c r="G25" i="1"/>
  <c r="H25" i="1" s="1"/>
  <c r="G24" i="1"/>
  <c r="H24" i="1" s="1"/>
  <c r="G23" i="1"/>
  <c r="H23" i="1" s="1"/>
  <c r="G21" i="1"/>
  <c r="H21" i="1" s="1"/>
  <c r="G20" i="1"/>
  <c r="H20" i="1" s="1"/>
  <c r="G19" i="1" l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l="1"/>
  <c r="G91" i="1"/>
</calcChain>
</file>

<file path=xl/sharedStrings.xml><?xml version="1.0" encoding="utf-8"?>
<sst xmlns="http://schemas.openxmlformats.org/spreadsheetml/2006/main" count="364" uniqueCount="234">
  <si>
    <t>Nº</t>
  </si>
  <si>
    <t>AUTOR</t>
  </si>
  <si>
    <t>TÍTULO</t>
  </si>
  <si>
    <t>EDITORA</t>
  </si>
  <si>
    <t>R$ Capa</t>
  </si>
  <si>
    <t>R$ Unit c/desc 34,70%</t>
  </si>
  <si>
    <t>R$ Total c/desc 34,70%</t>
  </si>
  <si>
    <t>ISBN</t>
  </si>
  <si>
    <t>Saraiva</t>
  </si>
  <si>
    <t>ALEXANDRE, Ricardo</t>
  </si>
  <si>
    <t xml:space="preserve">Direito Tributário </t>
  </si>
  <si>
    <t>Juspodivm</t>
  </si>
  <si>
    <t xml:space="preserve"> 978-85-442-1467-1</t>
  </si>
  <si>
    <t>Autoria Coletiva da Editora Saraiva</t>
  </si>
  <si>
    <t xml:space="preserve">Vade Mecum </t>
  </si>
  <si>
    <t>DINIZ, Maria Helena</t>
  </si>
  <si>
    <t>Curso de Direito Civil Brasileiro - v.1 - Teoria Geral do Direito Civil</t>
  </si>
  <si>
    <t>Curso de Direito Civil Brasileiro - v.2 - Teoria Geral das Obrigações</t>
  </si>
  <si>
    <t xml:space="preserve">Curso de Direito Civil Brasileiro - v.3 - Teoria das Obrigações </t>
  </si>
  <si>
    <t>Curso de Direito Civil Brasileiro - v.4 - Direito das Coisas</t>
  </si>
  <si>
    <t>Curso de Direito Civil Brasileiro - v.7 - Responsabilidade Civil</t>
  </si>
  <si>
    <t xml:space="preserve">Curso de Direito Civil Brasileiro - v.8 - Direito de Empresa </t>
  </si>
  <si>
    <t>GONÇALVES, Marcus Vinicius Rios</t>
  </si>
  <si>
    <t>Novo Curso de Direito Processual Civil vol. 2</t>
  </si>
  <si>
    <t>MARTINS, Sergio Pinto</t>
  </si>
  <si>
    <t xml:space="preserve">Direito do Trabalho  </t>
  </si>
  <si>
    <t>MARTINS, Sérgio Pinto</t>
  </si>
  <si>
    <t xml:space="preserve">Manual de Direito Tributário </t>
  </si>
  <si>
    <t>MENDES, Gilmar Ferreira ; BRANCO, Paulo Gustavo Gonet</t>
  </si>
  <si>
    <t xml:space="preserve">Curso de Direito Constitucional </t>
  </si>
  <si>
    <t xml:space="preserve">NEVES, Daniel Amorim Assumpção  </t>
  </si>
  <si>
    <t xml:space="preserve">Ações Constitucionais </t>
  </si>
  <si>
    <t>978-85-442-1141-0</t>
  </si>
  <si>
    <t xml:space="preserve">PAULSEN, Leandro </t>
  </si>
  <si>
    <t xml:space="preserve">Curso de Direito Tributário Completo </t>
  </si>
  <si>
    <t>SABBAG, Eduardo de Moraes</t>
  </si>
  <si>
    <t>Manual de direito tributário</t>
  </si>
  <si>
    <t xml:space="preserve">SARLET, Ingo Wolfgang; MARINONI, Luiz Guilherme; MITIDIERO, Daniel </t>
  </si>
  <si>
    <t>QNT</t>
  </si>
  <si>
    <t>LIVROS ENVIADOS PARA PETROLINA</t>
  </si>
  <si>
    <t>TOTAL</t>
  </si>
  <si>
    <r>
      <t xml:space="preserve">LIVROS RECEBIDOS DA 1ª COTAÇÃO - </t>
    </r>
    <r>
      <rPr>
        <b/>
        <sz val="12"/>
        <color rgb="FF0070C0"/>
        <rFont val="Arial"/>
        <family val="2"/>
      </rPr>
      <t>1ª Remessa</t>
    </r>
    <r>
      <rPr>
        <b/>
        <sz val="12"/>
        <rFont val="Arial"/>
        <family val="2"/>
      </rPr>
      <t xml:space="preserve"> (</t>
    </r>
    <r>
      <rPr>
        <b/>
        <sz val="12"/>
        <color rgb="FFFF0000"/>
        <rFont val="Arial"/>
        <family val="2"/>
      </rPr>
      <t>chegaram em 14/08/2017</t>
    </r>
    <r>
      <rPr>
        <b/>
        <sz val="12"/>
        <rFont val="Arial"/>
        <family val="2"/>
      </rPr>
      <t>)</t>
    </r>
  </si>
  <si>
    <t>SCHULZE, Clenio Jair ; GEBRAN NETO, João Pedro</t>
  </si>
  <si>
    <t>Direito à Saúde: análise à luz da judicialização</t>
  </si>
  <si>
    <t>Verbo Jurídico</t>
  </si>
  <si>
    <t xml:space="preserve">AGOSTINHO, Theodoro Vicente ; SALVADOR, Sérgio Henrique </t>
  </si>
  <si>
    <t xml:space="preserve">Dano Moral Previdenciário </t>
  </si>
  <si>
    <t>LTr</t>
  </si>
  <si>
    <t>MARTINEZ, Wladimir Novaes</t>
  </si>
  <si>
    <t xml:space="preserve">Benefícios Previdenciários das Pessoas com Deficiência </t>
  </si>
  <si>
    <t>MAUSS, Adriano</t>
  </si>
  <si>
    <t xml:space="preserve">Recurso Administrativo Previdenciário </t>
  </si>
  <si>
    <t>RIBEIRO, Marcia Carla Pereira ; CARAMÊS, Guilherme Bonato Campos</t>
  </si>
  <si>
    <t xml:space="preserve">Direito Empresarial e o Novo CPC </t>
  </si>
  <si>
    <t>Fórum</t>
  </si>
  <si>
    <t>978-85-450-0201-7</t>
  </si>
  <si>
    <r>
      <rPr>
        <b/>
        <sz val="12"/>
        <rFont val="Arial"/>
        <family val="2"/>
      </rPr>
      <t>LIVROS RECEBIDOS DA 1ª COTAÇÃO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3ª Remessa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</t>
    </r>
    <r>
      <rPr>
        <b/>
        <sz val="12"/>
        <color rgb="FFFF0000"/>
        <rFont val="Arial"/>
        <family val="2"/>
      </rPr>
      <t>chegaram em 18/09/2017</t>
    </r>
    <r>
      <rPr>
        <b/>
        <sz val="12"/>
        <rFont val="Arial"/>
        <family val="2"/>
      </rPr>
      <t>)</t>
    </r>
  </si>
  <si>
    <t>Juruá</t>
  </si>
  <si>
    <t>Novo Curso de Direito Processual Civil vol. 1</t>
  </si>
  <si>
    <r>
      <rPr>
        <b/>
        <sz val="12"/>
        <rFont val="Arial"/>
        <family val="2"/>
      </rPr>
      <t>LIVROS RECEBIDOS DA 1ª COTAÇÃO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2ª Remessa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</t>
    </r>
    <r>
      <rPr>
        <b/>
        <sz val="12"/>
        <color rgb="FFFF0000"/>
        <rFont val="Arial"/>
        <family val="2"/>
      </rPr>
      <t>chegaram em 01/09/2017</t>
    </r>
    <r>
      <rPr>
        <b/>
        <sz val="12"/>
        <rFont val="Arial"/>
        <family val="2"/>
      </rPr>
      <t>)</t>
    </r>
  </si>
  <si>
    <t>PINHEIRO, Carla</t>
  </si>
  <si>
    <t xml:space="preserve">Psicologia Jurídica - (Coleção Direito Vivo) </t>
  </si>
  <si>
    <t>MARCÃO, Renato Flávio</t>
  </si>
  <si>
    <t xml:space="preserve">Tóxicos - Lei n. 11.343, de 23 de agosto de 2006 : Anotada e Interpretada </t>
  </si>
  <si>
    <t>GRECO FILHO, Vicente</t>
  </si>
  <si>
    <t xml:space="preserve">Interceptação Telefônica : considerações sobre a Lei n. 9.296/96 </t>
  </si>
  <si>
    <t xml:space="preserve">Lei de Execução Penal Anotada </t>
  </si>
  <si>
    <t>MENDES, Gilmar ... [et al.]  (Coords.)</t>
  </si>
  <si>
    <t xml:space="preserve">Manual dos Direitos da Pessoa Idosa </t>
  </si>
  <si>
    <t>THEODORO JÚNIOR, Humberto</t>
  </si>
  <si>
    <t xml:space="preserve">Lei de Execução Fiscal </t>
  </si>
  <si>
    <t>GARCIA, Gustavo Filipe Barbosa</t>
  </si>
  <si>
    <t>LEITE, Carlos Henrique Bezerra (Org.)</t>
  </si>
  <si>
    <t>CPC: Repercussões no Processo do Trabalho</t>
  </si>
  <si>
    <t>FIORILLO, Celso Antonio Pacheco</t>
  </si>
  <si>
    <t>Curso de Direito Ambiental Brasileiro</t>
  </si>
  <si>
    <t>FRAZÃO, Ana</t>
  </si>
  <si>
    <t xml:space="preserve">Direito da Concorrência : Pressupostos e Perspectivas </t>
  </si>
  <si>
    <t>BULOS, Uadi Lammego</t>
  </si>
  <si>
    <t xml:space="preserve">Constituição Federal Anotada </t>
  </si>
  <si>
    <t xml:space="preserve">Curso de direito constitucional </t>
  </si>
  <si>
    <r>
      <rPr>
        <b/>
        <sz val="12"/>
        <rFont val="Arial"/>
        <family val="2"/>
      </rPr>
      <t>LIVROS RECEBIDOS DA 2ª COTAÇÃO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4ª Remessa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</t>
    </r>
    <r>
      <rPr>
        <b/>
        <sz val="12"/>
        <color rgb="FFFF0000"/>
        <rFont val="Arial"/>
        <family val="2"/>
      </rPr>
      <t>chegaram em 22/09/2017</t>
    </r>
    <r>
      <rPr>
        <b/>
        <sz val="12"/>
        <rFont val="Arial"/>
        <family val="2"/>
      </rPr>
      <t>)</t>
    </r>
  </si>
  <si>
    <t>BONAVIDES, Paulo</t>
  </si>
  <si>
    <t>Malheiros</t>
  </si>
  <si>
    <t>RT</t>
  </si>
  <si>
    <t>CARVALHO FILHO, José dos Santos</t>
  </si>
  <si>
    <t xml:space="preserve">Improbidade Administrativa : Prescrição e Outros Prazos Extintivos   </t>
  </si>
  <si>
    <t>Atlas</t>
  </si>
  <si>
    <t>CASTRO, Carlos Alberto Pereira de; LAZZARI, João Batista</t>
  </si>
  <si>
    <t xml:space="preserve">Manual de Direito Previdenciário </t>
  </si>
  <si>
    <t>Forense</t>
  </si>
  <si>
    <t xml:space="preserve">Direito Previdenciário </t>
  </si>
  <si>
    <t>CUNHA, Rogério Sanches</t>
  </si>
  <si>
    <t>FAZZIO JUNIOR, Waldo</t>
  </si>
  <si>
    <t xml:space="preserve">Manual de Direito Comercial </t>
  </si>
  <si>
    <t>Lumen Juris</t>
  </si>
  <si>
    <t>ISHIDA, Válter Kenji</t>
  </si>
  <si>
    <t xml:space="preserve">Prática Jurídica de Execução Penal  </t>
  </si>
  <si>
    <t xml:space="preserve">MACHADO, Hugo de Brito </t>
  </si>
  <si>
    <t>Curso de Direito Tributário</t>
  </si>
  <si>
    <t>MAZZUOLI, Valerio de Oliveira</t>
  </si>
  <si>
    <t xml:space="preserve">Direito Internacional Privado </t>
  </si>
  <si>
    <t>SILVA, José Afonso da</t>
  </si>
  <si>
    <t xml:space="preserve">Curso de Direito Constitucional Positivo </t>
  </si>
  <si>
    <t>TARTUCE, Flávio ; NEVES, Daniel Amorim Assumpção</t>
  </si>
  <si>
    <t xml:space="preserve">Manual de Direito do Consumidor : Direito Material e Processual - Vol. Único </t>
  </si>
  <si>
    <t>Método</t>
  </si>
  <si>
    <t xml:space="preserve">Manual de Direito Penal : Parte Geral - Arts. 1º ao 120 - Vol. Único </t>
  </si>
  <si>
    <t>JusPodivm</t>
  </si>
  <si>
    <t xml:space="preserve">Manual de Direito Penal: Parte Especial - Arts. 121 ao 361 - Vol. Único </t>
  </si>
  <si>
    <t>NUCCI, Guilherme de Souza</t>
  </si>
  <si>
    <t xml:space="preserve">Código Penal Comentado </t>
  </si>
  <si>
    <t>Estatuto da Criança e do Adolescente Comentado: em Busca da Constituição Federal das Crianças ...</t>
  </si>
  <si>
    <t>STOCO, Rui</t>
  </si>
  <si>
    <t xml:space="preserve">Crimes contra o Sistema Financeiro Nacional </t>
  </si>
  <si>
    <t xml:space="preserve">PRADO, Luiz Regis ; CARVALHO, Gisele Mendes de </t>
  </si>
  <si>
    <t xml:space="preserve">Curso de Direito Penal Brasileiro - Vol. II – Parte Especial </t>
  </si>
  <si>
    <t xml:space="preserve">CUNHA, Rogério Sanches ; PINTO,  Ronaldo Batista </t>
  </si>
  <si>
    <t xml:space="preserve">Tribunal do Júri : Procedimento Especial Comentado por Artigo </t>
  </si>
  <si>
    <t>OLIVEIRA, Gisele Souza de ... [eal.t]</t>
  </si>
  <si>
    <t xml:space="preserve">Audiência de Custódia : dignidade humana, controle de convencionalidade, prisão cautelar e outras alternativas (Lei 12.403/2011) </t>
  </si>
  <si>
    <t xml:space="preserve">LIMA, Renato Brasileiro de </t>
  </si>
  <si>
    <t xml:space="preserve">Código de Processo Penal Comentado </t>
  </si>
  <si>
    <t xml:space="preserve">CUNHA, Rogério Sanches ; PINTO, Ronaldo Batista </t>
  </si>
  <si>
    <t xml:space="preserve">Código de Processo Penal e Lei de Execução Penal Comentados por Artigo </t>
  </si>
  <si>
    <t xml:space="preserve">Prática Forense Penal </t>
  </si>
  <si>
    <t xml:space="preserve">Prisão, Medidas Alternativas e Liberdade : Comentários à Lei 12.403/2011 </t>
  </si>
  <si>
    <t>BADARÓ, Gustavo Henrique</t>
  </si>
  <si>
    <t xml:space="preserve">Manual dos Recursos Penais </t>
  </si>
  <si>
    <t>AVENA, Norberto</t>
  </si>
  <si>
    <t xml:space="preserve">Execução Penal </t>
  </si>
  <si>
    <t>PELUSO, Cezar (Coord.)</t>
  </si>
  <si>
    <t xml:space="preserve">Código Civil Comentado : Doutrina e Jurisprudência </t>
  </si>
  <si>
    <t>Manole</t>
  </si>
  <si>
    <t xml:space="preserve">CASTRO, Guilherme de Siqueira ; FERREIRA, Olavo Augusto V. Alves </t>
  </si>
  <si>
    <t xml:space="preserve">Mandado de Injunção de acordo com a Lei 13.300/2016 </t>
  </si>
  <si>
    <t xml:space="preserve">Dano Moral </t>
  </si>
  <si>
    <t>CUNHA, Leonardo José Carneiro da</t>
  </si>
  <si>
    <t xml:space="preserve">A Fazenda Pública em Juízo </t>
  </si>
  <si>
    <t>MITIDIERO, Daniel</t>
  </si>
  <si>
    <t xml:space="preserve">Antecipação da Tutela </t>
  </si>
  <si>
    <t xml:space="preserve">ARAÚJO, José Henrique Mouta </t>
  </si>
  <si>
    <t xml:space="preserve">Mandado de Segurança: Conforme o Novo CPC </t>
  </si>
  <si>
    <t>DINAMARCO, Cândido Rangel</t>
  </si>
  <si>
    <t xml:space="preserve">Instituições de Direito Processual Civil - Vol. II </t>
  </si>
  <si>
    <t>DIP, Ricardo (Coord.)</t>
  </si>
  <si>
    <t xml:space="preserve">Direito Registral e o Novo Código de Processo Civil </t>
  </si>
  <si>
    <t>MACEDO, Alan da Costa</t>
  </si>
  <si>
    <t xml:space="preserve">Benefícios Previdenciários por Incapacidade e Perícias Médicas: Teoria e Prática </t>
  </si>
  <si>
    <t xml:space="preserve">Curso de Direito da Seguridade Social: previdência social, saúde e assistência social </t>
  </si>
  <si>
    <t>MACHADO, Paulo Affonso Leme</t>
  </si>
  <si>
    <t xml:space="preserve">Direito Ambiental Brasileiro </t>
  </si>
  <si>
    <t>COELHO, Fábio Ulhoa</t>
  </si>
  <si>
    <t xml:space="preserve">Novo Manual de Direito Comercial: Direito de Empresa </t>
  </si>
  <si>
    <t>BRAGA NETTO, Felipe Peixoto</t>
  </si>
  <si>
    <t xml:space="preserve">Manual de Direito do Consumidor : À Luz da Jurisprudência do STJ </t>
  </si>
  <si>
    <t>TRUBILHANO, Fabio ; HENRIQUES, Antonio</t>
  </si>
  <si>
    <t xml:space="preserve">Linguagem Jurídica e Argumentação : Teoria e Prática </t>
  </si>
  <si>
    <t>CAVALCANTE, Márcio André Lopes</t>
  </si>
  <si>
    <t>Súmulas do STF e STJ Anotadas e Organizadas por Assunto</t>
  </si>
  <si>
    <t>GOMES, José Jairo</t>
  </si>
  <si>
    <t xml:space="preserve">Direito Eleitoral </t>
  </si>
  <si>
    <t xml:space="preserve">Crimes Eleitorais e Processo Penal Eleitoral </t>
  </si>
  <si>
    <t xml:space="preserve">Recursos Eleitorais </t>
  </si>
  <si>
    <t>CONEGLIAN, Olivar</t>
  </si>
  <si>
    <t>Propaganda Eleitoral</t>
  </si>
  <si>
    <r>
      <rPr>
        <b/>
        <sz val="12"/>
        <rFont val="Arial"/>
        <family val="2"/>
      </rPr>
      <t>LIVROS RECEBIDOS DA 1ª e 2ª COTAÇÃO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5ª Remessa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</t>
    </r>
    <r>
      <rPr>
        <b/>
        <sz val="12"/>
        <color rgb="FFFF0000"/>
        <rFont val="Arial"/>
        <family val="2"/>
      </rPr>
      <t>chegaram em 03/10/2017</t>
    </r>
    <r>
      <rPr>
        <b/>
        <sz val="12"/>
        <rFont val="Arial"/>
        <family val="2"/>
      </rPr>
      <t>)</t>
    </r>
  </si>
  <si>
    <t xml:space="preserve"> </t>
  </si>
  <si>
    <t>SÁNCHEZ Rubio, David</t>
  </si>
  <si>
    <t>Encantos e Desencantos dos Direitos Humanos</t>
  </si>
  <si>
    <t>Livr. do Advogado</t>
  </si>
  <si>
    <t>BALTAZAR JUNIOR, José Paulo</t>
  </si>
  <si>
    <t xml:space="preserve">Crimes Federais </t>
  </si>
  <si>
    <r>
      <rPr>
        <b/>
        <sz val="12"/>
        <rFont val="Arial"/>
        <family val="2"/>
      </rPr>
      <t>LIVROS RECEBIDOS DA 1ª e 2ª COTAÇÃO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6ª Remessa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</t>
    </r>
    <r>
      <rPr>
        <b/>
        <sz val="12"/>
        <color rgb="FFFF0000"/>
        <rFont val="Arial"/>
        <family val="2"/>
      </rPr>
      <t>chegaram em 08/11/2017</t>
    </r>
    <r>
      <rPr>
        <b/>
        <sz val="12"/>
        <rFont val="Arial"/>
        <family val="2"/>
      </rPr>
      <t>)</t>
    </r>
  </si>
  <si>
    <t xml:space="preserve">Manual de Direito Administrativo </t>
  </si>
  <si>
    <t xml:space="preserve">DIAS, Reinaldo </t>
  </si>
  <si>
    <t xml:space="preserve">Sociologia do Direito: a Abordagem do Fenômeno Jurídico como Fator Social </t>
  </si>
  <si>
    <t>SANTOS, Lorival Ferreira dos ; GIORDANI, Francisco Alberto da Motta Peixoto ; TOLEDO FILHO, Manoel Carlos (Coords.)</t>
  </si>
  <si>
    <t xml:space="preserve">O Direito do Trabalho e o Processo do Trabalho no Século XXI </t>
  </si>
  <si>
    <t>ALVARENGA, Rúbia Zanotelli de (Coord.)</t>
  </si>
  <si>
    <t xml:space="preserve">Impactos do Novo CPC no Processo do Trabalho </t>
  </si>
  <si>
    <t>Mundo Jurídico</t>
  </si>
  <si>
    <t>CLAUDINI, Andréa</t>
  </si>
  <si>
    <t xml:space="preserve">Revisão de Benefícios e Cálculos Previdenciários </t>
  </si>
  <si>
    <t xml:space="preserve">MOREIRA, Egon Bockmann ; BAGATIN, Andreia Cristina ; ARENHART, Sérgio Cruz </t>
  </si>
  <si>
    <t>Comentários à Lei de Ação Civil Pública: revisitada, artigo por artigo, à luz do novo CPC e temas atuais</t>
  </si>
  <si>
    <t xml:space="preserve">Código Tributário Nacional Comentado </t>
  </si>
  <si>
    <r>
      <t>SABBAG, Eduardo Moraes</t>
    </r>
    <r>
      <rPr>
        <b/>
        <sz val="14"/>
        <rFont val="Times New Roman"/>
        <family val="1"/>
      </rPr>
      <t xml:space="preserve"> </t>
    </r>
  </si>
  <si>
    <t xml:space="preserve">Código de Trânsito Brasileiro : Comentários aos Crimes </t>
  </si>
  <si>
    <t>LIMA FILHO, Altamiro de Araújo</t>
  </si>
  <si>
    <t>Gazeta Juridica</t>
  </si>
  <si>
    <t xml:space="preserve">Instituições de Direito Processual Civil - Vol. I </t>
  </si>
  <si>
    <t>CONRADO, Paulo Cesar</t>
  </si>
  <si>
    <t xml:space="preserve">Execução Fiscal de Acordo com o Novo CPC  </t>
  </si>
  <si>
    <t xml:space="preserve">BERTOLO, José Gilmar </t>
  </si>
  <si>
    <t xml:space="preserve">Ações de Recursos, Contestações e Defesas Administrativas </t>
  </si>
  <si>
    <t>JH  Mizuno</t>
  </si>
  <si>
    <t>DOMINGUES FILHO, José</t>
  </si>
  <si>
    <t xml:space="preserve">Roteiro das Audiências Cíveis </t>
  </si>
  <si>
    <t>Contemplar</t>
  </si>
  <si>
    <t>ROCHA, Caio Cesar Vieira; SALOMÃO, Luis Felipe (Coords.)</t>
  </si>
  <si>
    <t xml:space="preserve">Arbitragem e Mediação : a Reforma da Legislação Brasileira </t>
  </si>
  <si>
    <t xml:space="preserve">AMADO, Frederico </t>
  </si>
  <si>
    <t xml:space="preserve">Prática Previdenciária Processual nos Juizados Especiais Federais </t>
  </si>
  <si>
    <t xml:space="preserve">Prática Previdenciária Administrativa na Agência do INSS e no CRSS </t>
  </si>
  <si>
    <t xml:space="preserve">Manual de Processo do Trabalho </t>
  </si>
  <si>
    <t>PARIZATTO, João Roberto</t>
  </si>
  <si>
    <t xml:space="preserve">Manual de Prática dos Contratos: Doutrina e Jurisprudência </t>
  </si>
  <si>
    <t>Edipa</t>
  </si>
  <si>
    <t>Processo de Execução</t>
  </si>
  <si>
    <r>
      <rPr>
        <b/>
        <sz val="12"/>
        <rFont val="Arial"/>
        <family val="2"/>
      </rPr>
      <t>LIVROS RECEBIDOS DA 1ª e 2ª COTAÇÃO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7ª Remessa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</t>
    </r>
    <r>
      <rPr>
        <b/>
        <sz val="12"/>
        <color rgb="FFFF0000"/>
        <rFont val="Arial"/>
        <family val="2"/>
      </rPr>
      <t>chegaram em 01/12/2017</t>
    </r>
    <r>
      <rPr>
        <b/>
        <sz val="12"/>
        <rFont val="Arial"/>
        <family val="2"/>
      </rPr>
      <t>)</t>
    </r>
  </si>
  <si>
    <r>
      <rPr>
        <b/>
        <sz val="12"/>
        <rFont val="Arial"/>
        <family val="2"/>
      </rPr>
      <t>LIVROS RECEBIDOS DA 1ª e 4ª COTAÇÃO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8ª Remessa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</t>
    </r>
    <r>
      <rPr>
        <b/>
        <sz val="12"/>
        <color rgb="FFFF0000"/>
        <rFont val="Arial"/>
        <family val="2"/>
      </rPr>
      <t>chegaram em 15/12/2017</t>
    </r>
    <r>
      <rPr>
        <b/>
        <sz val="12"/>
        <rFont val="Arial"/>
        <family val="2"/>
      </rPr>
      <t>)</t>
    </r>
  </si>
  <si>
    <t xml:space="preserve">                 TOTAL</t>
  </si>
  <si>
    <t>BOCHENEK, Antônio César ; NASCIMENTO, Márcio Augusto</t>
  </si>
  <si>
    <t xml:space="preserve">Comentários à Lei dos Juizados Especiais Federais </t>
  </si>
  <si>
    <t>ALMEIDA, André Luiz Paes de</t>
  </si>
  <si>
    <t xml:space="preserve">Direito do Trabalho - Material, Processual e Legislação Especial </t>
  </si>
  <si>
    <t>Rideel</t>
  </si>
  <si>
    <t xml:space="preserve">CARVALHO, Paulo de Barros </t>
  </si>
  <si>
    <t xml:space="preserve">Curso de Direito Tributário </t>
  </si>
  <si>
    <t>MORAES, Alexandre de</t>
  </si>
  <si>
    <t xml:space="preserve">Direito Constitucional </t>
  </si>
  <si>
    <t xml:space="preserve">SARAIVA, Renato; MANFREDINI, Aryanna; SOUTO, Rafael T. (Org.). </t>
  </si>
  <si>
    <t>CLT: consolidação das leis do trabalho</t>
  </si>
  <si>
    <t>PINHEIRO, Naide Maria; RIBEIRO, Gabrielle Carvalho (coords.)</t>
  </si>
  <si>
    <t>Estatuto do idoso comentado. 4.ed. rev., atual. E ampl</t>
  </si>
  <si>
    <t>Servanda</t>
  </si>
  <si>
    <t>JORGE, Flavio Cheim</t>
  </si>
  <si>
    <t xml:space="preserve">Teoria Geral dos Recursos Cíveis </t>
  </si>
  <si>
    <t xml:space="preserve">KANAYAMA, Rodrigo Luis ; AGOTTANI, Diogo Zelak </t>
  </si>
  <si>
    <t xml:space="preserve">Precatórios : o seu Novo Regime Jurídico </t>
  </si>
  <si>
    <t xml:space="preserve">MIESSA, Élisson ; CORREIA, Henrique ;; MIZIARA, Raphael ; CARDOSO, Breno Lenza </t>
  </si>
  <si>
    <t xml:space="preserve">CLT Comparada com a Reforma Trabalhista </t>
  </si>
  <si>
    <r>
      <rPr>
        <b/>
        <sz val="12"/>
        <rFont val="Arial"/>
        <family val="2"/>
      </rPr>
      <t>LIVROS RECEBIDOS DA 1ª, 2ª e 4ª COTAÇÃO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10ª Remessa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</t>
    </r>
    <r>
      <rPr>
        <b/>
        <sz val="12"/>
        <color rgb="FFFF0000"/>
        <rFont val="Arial"/>
        <family val="2"/>
      </rPr>
      <t>chegaram em 01/02/2018</t>
    </r>
    <r>
      <rPr>
        <b/>
        <sz val="12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</si>
</sst>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_-"/>
    <numFmt numFmtId="165" formatCode="&quot;R$ &quot;#,##0.00"/>
    <numFmt numFmtId="166" formatCode="_(&quot;R$ &quot;* #,##0.00_);_(&quot;R$ &quot;* \(#,##0.00\);_(&quot;R$ 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70C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b/>
      <sz val="19"/>
      <color theme="4" tint="-0.249977111117893"/>
      <name val="Arial"/>
      <family val="2"/>
    </font>
    <font>
      <sz val="19"/>
      <color theme="4" tint="-0.249977111117893"/>
      <name val="Calibri"/>
      <family val="2"/>
      <scheme val="minor"/>
    </font>
    <font>
      <sz val="1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110">
    <xf numFmtId="0" fontId="0" fillId="0" borderId="0" xfId="0"/>
    <xf numFmtId="164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10" fillId="3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vertical="center" wrapText="1"/>
    </xf>
    <xf numFmtId="0" fontId="10" fillId="3" borderId="7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wrapText="1"/>
    </xf>
    <xf numFmtId="1" fontId="4" fillId="3" borderId="0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2" fillId="0" borderId="1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vertical="center" wrapText="1"/>
    </xf>
    <xf numFmtId="164" fontId="15" fillId="0" borderId="1" xfId="3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0" xfId="0" applyFont="1"/>
    <xf numFmtId="164" fontId="18" fillId="0" borderId="0" xfId="0" applyNumberFormat="1" applyFont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0" fillId="0" borderId="0" xfId="0" applyBorder="1"/>
    <xf numFmtId="1" fontId="2" fillId="0" borderId="9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64" fontId="16" fillId="0" borderId="1" xfId="0" applyNumberFormat="1" applyFont="1" applyBorder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ill="1"/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165" fontId="7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2" fontId="20" fillId="0" borderId="1" xfId="3" applyNumberFormat="1" applyFont="1" applyFill="1" applyBorder="1" applyAlignment="1">
      <alignment horizontal="center" vertical="center"/>
    </xf>
    <xf numFmtId="166" fontId="2" fillId="0" borderId="1" xfId="4" applyFont="1" applyFill="1" applyBorder="1" applyAlignment="1">
      <alignment horizontal="center" vertical="center"/>
    </xf>
    <xf numFmtId="0" fontId="16" fillId="0" borderId="0" xfId="0" applyFont="1" applyFill="1"/>
    <xf numFmtId="164" fontId="16" fillId="0" borderId="0" xfId="0" applyNumberFormat="1" applyFont="1" applyFill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2" fontId="22" fillId="0" borderId="1" xfId="0" applyNumberFormat="1" applyFont="1" applyFill="1" applyBorder="1" applyAlignment="1">
      <alignment horizontal="center" vertical="center"/>
    </xf>
  </cellXfs>
  <cellStyles count="5">
    <cellStyle name="Moeda" xfId="3" builtinId="4"/>
    <cellStyle name="Moeda 2 2" xfId="4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tabSelected="1" topLeftCell="A124" zoomScaleNormal="100" workbookViewId="0">
      <selection activeCell="C129" sqref="C129"/>
    </sheetView>
  </sheetViews>
  <sheetFormatPr defaultRowHeight="15" x14ac:dyDescent="0.25"/>
  <cols>
    <col min="1" max="1" width="4.28515625" customWidth="1"/>
    <col min="2" max="2" width="50.5703125" customWidth="1"/>
    <col min="3" max="3" width="57.85546875" customWidth="1"/>
    <col min="4" max="4" width="16" customWidth="1"/>
    <col min="5" max="5" width="3.7109375" customWidth="1"/>
    <col min="6" max="6" width="12.42578125" customWidth="1"/>
    <col min="7" max="7" width="16.42578125" customWidth="1"/>
    <col min="8" max="8" width="16.7109375" customWidth="1"/>
    <col min="9" max="9" width="14.140625" customWidth="1"/>
    <col min="10" max="10" width="15.140625" customWidth="1"/>
  </cols>
  <sheetData>
    <row r="1" spans="1:10" ht="38.25" customHeight="1" x14ac:dyDescent="0.4">
      <c r="A1" s="86" t="s">
        <v>39</v>
      </c>
      <c r="B1" s="87"/>
      <c r="C1" s="87"/>
      <c r="D1" s="87"/>
      <c r="E1" s="87"/>
      <c r="F1" s="87"/>
      <c r="G1" s="87"/>
      <c r="H1" s="87"/>
      <c r="I1" s="88"/>
    </row>
    <row r="2" spans="1:10" ht="9" customHeight="1" x14ac:dyDescent="0.25">
      <c r="A2" s="15"/>
      <c r="B2" s="12"/>
      <c r="I2" s="13"/>
    </row>
    <row r="3" spans="1:10" ht="29.25" customHeight="1" x14ac:dyDescent="0.25">
      <c r="A3" s="89" t="s">
        <v>41</v>
      </c>
      <c r="B3" s="90"/>
      <c r="C3" s="90"/>
      <c r="D3" s="90"/>
      <c r="E3" s="90"/>
      <c r="F3" s="90"/>
      <c r="G3" s="90"/>
      <c r="H3" s="90"/>
      <c r="I3" s="91"/>
      <c r="J3" s="14"/>
    </row>
    <row r="4" spans="1:10" ht="28.5" customHeight="1" x14ac:dyDescent="0.25">
      <c r="A4" s="3" t="s">
        <v>0</v>
      </c>
      <c r="B4" s="5" t="s">
        <v>1</v>
      </c>
      <c r="C4" s="5" t="s">
        <v>2</v>
      </c>
      <c r="D4" s="4" t="s">
        <v>3</v>
      </c>
      <c r="E4" s="6" t="s">
        <v>38</v>
      </c>
      <c r="F4" s="1" t="s">
        <v>4</v>
      </c>
      <c r="G4" s="2" t="s">
        <v>5</v>
      </c>
      <c r="H4" s="2" t="s">
        <v>6</v>
      </c>
      <c r="I4" s="38" t="s">
        <v>7</v>
      </c>
    </row>
    <row r="5" spans="1:10" ht="24.95" customHeight="1" x14ac:dyDescent="0.25">
      <c r="A5" s="16">
        <v>1</v>
      </c>
      <c r="B5" s="17" t="s">
        <v>9</v>
      </c>
      <c r="C5" s="17" t="s">
        <v>10</v>
      </c>
      <c r="D5" s="18" t="s">
        <v>11</v>
      </c>
      <c r="E5" s="25">
        <v>1</v>
      </c>
      <c r="F5" s="26">
        <v>159.9</v>
      </c>
      <c r="G5" s="22">
        <f t="shared" ref="G5:G19" si="0">F5*0.653</f>
        <v>104.41470000000001</v>
      </c>
      <c r="H5" s="23">
        <f t="shared" ref="H5:H19" si="1">G5*E5</f>
        <v>104.41470000000001</v>
      </c>
      <c r="I5" s="39" t="s">
        <v>12</v>
      </c>
    </row>
    <row r="6" spans="1:10" ht="24.95" customHeight="1" x14ac:dyDescent="0.25">
      <c r="A6" s="16">
        <v>2</v>
      </c>
      <c r="B6" s="17" t="s">
        <v>13</v>
      </c>
      <c r="C6" s="19" t="s">
        <v>14</v>
      </c>
      <c r="D6" s="20" t="s">
        <v>8</v>
      </c>
      <c r="E6" s="25">
        <v>1</v>
      </c>
      <c r="F6" s="21">
        <v>189</v>
      </c>
      <c r="G6" s="22">
        <f t="shared" si="0"/>
        <v>123.417</v>
      </c>
      <c r="H6" s="23">
        <f t="shared" si="1"/>
        <v>123.417</v>
      </c>
      <c r="I6" s="40">
        <v>9788547214203</v>
      </c>
    </row>
    <row r="7" spans="1:10" ht="24.95" customHeight="1" x14ac:dyDescent="0.25">
      <c r="A7" s="16">
        <v>3</v>
      </c>
      <c r="B7" s="17" t="s">
        <v>15</v>
      </c>
      <c r="C7" s="17" t="s">
        <v>16</v>
      </c>
      <c r="D7" s="24" t="s">
        <v>8</v>
      </c>
      <c r="E7" s="25">
        <v>1</v>
      </c>
      <c r="F7" s="26">
        <v>159</v>
      </c>
      <c r="G7" s="22">
        <f t="shared" si="0"/>
        <v>103.827</v>
      </c>
      <c r="H7" s="23">
        <f t="shared" si="1"/>
        <v>103.827</v>
      </c>
      <c r="I7" s="40">
        <v>9788547209575</v>
      </c>
    </row>
    <row r="8" spans="1:10" ht="24.95" customHeight="1" x14ac:dyDescent="0.25">
      <c r="A8" s="16">
        <v>4</v>
      </c>
      <c r="B8" s="17" t="s">
        <v>15</v>
      </c>
      <c r="C8" s="17" t="s">
        <v>17</v>
      </c>
      <c r="D8" s="24" t="s">
        <v>8</v>
      </c>
      <c r="E8" s="25">
        <v>1</v>
      </c>
      <c r="F8" s="26">
        <v>159</v>
      </c>
      <c r="G8" s="22">
        <f t="shared" si="0"/>
        <v>103.827</v>
      </c>
      <c r="H8" s="23">
        <f t="shared" si="1"/>
        <v>103.827</v>
      </c>
      <c r="I8" s="40">
        <v>9788547213886</v>
      </c>
    </row>
    <row r="9" spans="1:10" ht="24.95" customHeight="1" x14ac:dyDescent="0.25">
      <c r="A9" s="16">
        <v>5</v>
      </c>
      <c r="B9" s="17" t="s">
        <v>15</v>
      </c>
      <c r="C9" s="17" t="s">
        <v>18</v>
      </c>
      <c r="D9" s="24" t="s">
        <v>8</v>
      </c>
      <c r="E9" s="25">
        <v>1</v>
      </c>
      <c r="F9" s="26">
        <v>159</v>
      </c>
      <c r="G9" s="22">
        <f t="shared" si="0"/>
        <v>103.827</v>
      </c>
      <c r="H9" s="23">
        <f t="shared" si="1"/>
        <v>103.827</v>
      </c>
      <c r="I9" s="40">
        <v>9788547213893</v>
      </c>
    </row>
    <row r="10" spans="1:10" ht="24.95" customHeight="1" x14ac:dyDescent="0.25">
      <c r="A10" s="16">
        <v>6</v>
      </c>
      <c r="B10" s="17" t="s">
        <v>15</v>
      </c>
      <c r="C10" s="17" t="s">
        <v>19</v>
      </c>
      <c r="D10" s="24" t="s">
        <v>8</v>
      </c>
      <c r="E10" s="25">
        <v>1</v>
      </c>
      <c r="F10" s="26">
        <v>158</v>
      </c>
      <c r="G10" s="22">
        <f t="shared" si="0"/>
        <v>103.17400000000001</v>
      </c>
      <c r="H10" s="23">
        <f t="shared" si="1"/>
        <v>103.17400000000001</v>
      </c>
      <c r="I10" s="40">
        <v>9788547204402</v>
      </c>
    </row>
    <row r="11" spans="1:10" ht="24.95" customHeight="1" x14ac:dyDescent="0.25">
      <c r="A11" s="16">
        <v>7</v>
      </c>
      <c r="B11" s="17" t="s">
        <v>15</v>
      </c>
      <c r="C11" s="17" t="s">
        <v>20</v>
      </c>
      <c r="D11" s="24" t="s">
        <v>8</v>
      </c>
      <c r="E11" s="25">
        <v>1</v>
      </c>
      <c r="F11" s="26">
        <v>159</v>
      </c>
      <c r="G11" s="22">
        <f t="shared" si="0"/>
        <v>103.827</v>
      </c>
      <c r="H11" s="23">
        <f t="shared" si="1"/>
        <v>103.827</v>
      </c>
      <c r="I11" s="40">
        <v>9788547214449</v>
      </c>
    </row>
    <row r="12" spans="1:10" ht="24.95" customHeight="1" x14ac:dyDescent="0.25">
      <c r="A12" s="16">
        <v>8</v>
      </c>
      <c r="B12" s="17" t="s">
        <v>15</v>
      </c>
      <c r="C12" s="17" t="s">
        <v>21</v>
      </c>
      <c r="D12" s="24" t="s">
        <v>8</v>
      </c>
      <c r="E12" s="25">
        <v>1</v>
      </c>
      <c r="F12" s="26">
        <v>159</v>
      </c>
      <c r="G12" s="22">
        <f t="shared" si="0"/>
        <v>103.827</v>
      </c>
      <c r="H12" s="23">
        <f t="shared" si="1"/>
        <v>103.827</v>
      </c>
      <c r="I12" s="40">
        <v>9788547215651</v>
      </c>
    </row>
    <row r="13" spans="1:10" ht="24.95" customHeight="1" x14ac:dyDescent="0.25">
      <c r="A13" s="16">
        <v>9</v>
      </c>
      <c r="B13" s="17" t="s">
        <v>22</v>
      </c>
      <c r="C13" s="17" t="s">
        <v>23</v>
      </c>
      <c r="D13" s="25" t="s">
        <v>8</v>
      </c>
      <c r="E13" s="25">
        <v>1</v>
      </c>
      <c r="F13" s="26">
        <v>138</v>
      </c>
      <c r="G13" s="22">
        <f t="shared" si="0"/>
        <v>90.114000000000004</v>
      </c>
      <c r="H13" s="23">
        <f t="shared" si="1"/>
        <v>90.114000000000004</v>
      </c>
      <c r="I13" s="40">
        <v>9788547213657</v>
      </c>
    </row>
    <row r="14" spans="1:10" ht="24.95" customHeight="1" x14ac:dyDescent="0.25">
      <c r="A14" s="16">
        <v>10</v>
      </c>
      <c r="B14" s="17" t="s">
        <v>24</v>
      </c>
      <c r="C14" s="17" t="s">
        <v>25</v>
      </c>
      <c r="D14" s="27" t="s">
        <v>8</v>
      </c>
      <c r="E14" s="25">
        <v>1</v>
      </c>
      <c r="F14" s="26">
        <v>173</v>
      </c>
      <c r="G14" s="22">
        <f t="shared" si="0"/>
        <v>112.96900000000001</v>
      </c>
      <c r="H14" s="23">
        <f t="shared" si="1"/>
        <v>112.96900000000001</v>
      </c>
      <c r="I14" s="40">
        <v>9788547215156</v>
      </c>
    </row>
    <row r="15" spans="1:10" ht="24.95" customHeight="1" x14ac:dyDescent="0.25">
      <c r="A15" s="16">
        <v>11</v>
      </c>
      <c r="B15" s="17" t="s">
        <v>26</v>
      </c>
      <c r="C15" s="17" t="s">
        <v>27</v>
      </c>
      <c r="D15" s="27" t="s">
        <v>8</v>
      </c>
      <c r="E15" s="25">
        <v>1</v>
      </c>
      <c r="F15" s="26">
        <v>122</v>
      </c>
      <c r="G15" s="22">
        <f t="shared" si="0"/>
        <v>79.665999999999997</v>
      </c>
      <c r="H15" s="23">
        <f t="shared" si="1"/>
        <v>79.665999999999997</v>
      </c>
      <c r="I15" s="40">
        <v>9788547214593</v>
      </c>
    </row>
    <row r="16" spans="1:10" ht="33" customHeight="1" x14ac:dyDescent="0.25">
      <c r="A16" s="16">
        <v>12</v>
      </c>
      <c r="B16" s="17" t="s">
        <v>28</v>
      </c>
      <c r="C16" s="17" t="s">
        <v>29</v>
      </c>
      <c r="D16" s="27" t="s">
        <v>8</v>
      </c>
      <c r="E16" s="25">
        <v>1</v>
      </c>
      <c r="F16" s="26">
        <v>220</v>
      </c>
      <c r="G16" s="22">
        <f t="shared" si="0"/>
        <v>143.66</v>
      </c>
      <c r="H16" s="23">
        <f t="shared" si="1"/>
        <v>143.66</v>
      </c>
      <c r="I16" s="40">
        <v>9788547214814</v>
      </c>
    </row>
    <row r="17" spans="1:10" ht="24.95" customHeight="1" x14ac:dyDescent="0.25">
      <c r="A17" s="16">
        <v>13</v>
      </c>
      <c r="B17" s="17" t="s">
        <v>30</v>
      </c>
      <c r="C17" s="17" t="s">
        <v>31</v>
      </c>
      <c r="D17" s="27" t="s">
        <v>11</v>
      </c>
      <c r="E17" s="25">
        <v>1</v>
      </c>
      <c r="F17" s="26">
        <v>109.9</v>
      </c>
      <c r="G17" s="22">
        <f t="shared" si="0"/>
        <v>71.764700000000005</v>
      </c>
      <c r="H17" s="23">
        <f t="shared" si="1"/>
        <v>71.764700000000005</v>
      </c>
      <c r="I17" s="40" t="s">
        <v>32</v>
      </c>
    </row>
    <row r="18" spans="1:10" ht="24.95" customHeight="1" x14ac:dyDescent="0.25">
      <c r="A18" s="16">
        <v>14</v>
      </c>
      <c r="B18" s="17" t="s">
        <v>33</v>
      </c>
      <c r="C18" s="17" t="s">
        <v>34</v>
      </c>
      <c r="D18" s="27" t="s">
        <v>8</v>
      </c>
      <c r="E18" s="25">
        <v>1</v>
      </c>
      <c r="F18" s="26">
        <v>139</v>
      </c>
      <c r="G18" s="22">
        <f t="shared" si="0"/>
        <v>90.76700000000001</v>
      </c>
      <c r="H18" s="23">
        <f t="shared" si="1"/>
        <v>90.76700000000001</v>
      </c>
      <c r="I18" s="40">
        <v>9788547214722</v>
      </c>
    </row>
    <row r="19" spans="1:10" ht="24.95" customHeight="1" x14ac:dyDescent="0.25">
      <c r="A19" s="16">
        <v>15</v>
      </c>
      <c r="B19" s="17" t="s">
        <v>35</v>
      </c>
      <c r="C19" s="17" t="s">
        <v>36</v>
      </c>
      <c r="D19" s="27" t="s">
        <v>8</v>
      </c>
      <c r="E19" s="25">
        <v>1</v>
      </c>
      <c r="F19" s="26">
        <v>176</v>
      </c>
      <c r="G19" s="22">
        <f t="shared" si="0"/>
        <v>114.928</v>
      </c>
      <c r="H19" s="23">
        <f t="shared" si="1"/>
        <v>114.928</v>
      </c>
      <c r="I19" s="40">
        <v>9788547213640</v>
      </c>
    </row>
    <row r="20" spans="1:10" ht="36" customHeight="1" x14ac:dyDescent="0.25">
      <c r="A20" s="16">
        <v>16</v>
      </c>
      <c r="B20" s="17" t="s">
        <v>37</v>
      </c>
      <c r="C20" s="17" t="s">
        <v>29</v>
      </c>
      <c r="D20" s="25" t="s">
        <v>8</v>
      </c>
      <c r="E20" s="25">
        <v>1</v>
      </c>
      <c r="F20" s="26">
        <v>209</v>
      </c>
      <c r="G20" s="22">
        <f t="shared" ref="G20:G21" si="2">F20*0.653</f>
        <v>136.477</v>
      </c>
      <c r="H20" s="23">
        <f t="shared" ref="H20:H21" si="3">G20*E20</f>
        <v>136.477</v>
      </c>
      <c r="I20" s="40">
        <v>9788547214463</v>
      </c>
    </row>
    <row r="21" spans="1:10" ht="33" customHeight="1" x14ac:dyDescent="0.25">
      <c r="A21" s="16">
        <v>17</v>
      </c>
      <c r="B21" s="29" t="s">
        <v>42</v>
      </c>
      <c r="C21" s="29" t="s">
        <v>43</v>
      </c>
      <c r="D21" s="30" t="s">
        <v>44</v>
      </c>
      <c r="E21" s="30">
        <v>1</v>
      </c>
      <c r="F21" s="31">
        <v>59</v>
      </c>
      <c r="G21" s="32">
        <f t="shared" si="2"/>
        <v>38.527000000000001</v>
      </c>
      <c r="H21" s="33">
        <f t="shared" si="3"/>
        <v>38.527000000000001</v>
      </c>
      <c r="I21" s="41">
        <v>9788576995081</v>
      </c>
    </row>
    <row r="22" spans="1:10" ht="37.5" customHeight="1" x14ac:dyDescent="0.25">
      <c r="A22" s="92" t="s">
        <v>59</v>
      </c>
      <c r="B22" s="93"/>
      <c r="C22" s="93"/>
      <c r="D22" s="93"/>
      <c r="E22" s="93"/>
      <c r="F22" s="93"/>
      <c r="G22" s="93"/>
      <c r="H22" s="94"/>
      <c r="I22" s="42"/>
    </row>
    <row r="23" spans="1:10" ht="36.75" customHeight="1" x14ac:dyDescent="0.25">
      <c r="A23" s="25">
        <v>18</v>
      </c>
      <c r="B23" s="34" t="s">
        <v>45</v>
      </c>
      <c r="C23" s="34" t="s">
        <v>46</v>
      </c>
      <c r="D23" s="35" t="s">
        <v>47</v>
      </c>
      <c r="E23" s="35">
        <v>1</v>
      </c>
      <c r="F23" s="36">
        <v>65</v>
      </c>
      <c r="G23" s="32">
        <f t="shared" ref="G23:G26" si="4">F23*0.653</f>
        <v>42.445</v>
      </c>
      <c r="H23" s="33">
        <f t="shared" ref="H23:H26" si="5">G23*E23</f>
        <v>42.445</v>
      </c>
      <c r="I23" s="41">
        <v>9788536192505</v>
      </c>
    </row>
    <row r="24" spans="1:10" ht="24.95" customHeight="1" x14ac:dyDescent="0.25">
      <c r="A24" s="25">
        <v>19</v>
      </c>
      <c r="B24" s="34" t="s">
        <v>48</v>
      </c>
      <c r="C24" s="34" t="s">
        <v>49</v>
      </c>
      <c r="D24" s="37" t="s">
        <v>47</v>
      </c>
      <c r="E24" s="35">
        <v>1</v>
      </c>
      <c r="F24" s="36">
        <v>70</v>
      </c>
      <c r="G24" s="32">
        <f t="shared" si="4"/>
        <v>45.71</v>
      </c>
      <c r="H24" s="33">
        <f t="shared" si="5"/>
        <v>45.71</v>
      </c>
      <c r="I24" s="41">
        <v>9788536185477</v>
      </c>
    </row>
    <row r="25" spans="1:10" ht="24.95" customHeight="1" x14ac:dyDescent="0.25">
      <c r="A25" s="25">
        <v>20</v>
      </c>
      <c r="B25" s="34" t="s">
        <v>50</v>
      </c>
      <c r="C25" s="34" t="s">
        <v>51</v>
      </c>
      <c r="D25" s="37" t="s">
        <v>47</v>
      </c>
      <c r="E25" s="35">
        <v>1</v>
      </c>
      <c r="F25" s="36">
        <v>90</v>
      </c>
      <c r="G25" s="32">
        <f t="shared" si="4"/>
        <v>58.77</v>
      </c>
      <c r="H25" s="33">
        <f t="shared" si="5"/>
        <v>58.77</v>
      </c>
      <c r="I25" s="41">
        <v>9788536192246</v>
      </c>
    </row>
    <row r="26" spans="1:10" ht="38.25" customHeight="1" x14ac:dyDescent="0.25">
      <c r="A26" s="25">
        <v>21</v>
      </c>
      <c r="B26" s="34" t="s">
        <v>52</v>
      </c>
      <c r="C26" s="34" t="s">
        <v>53</v>
      </c>
      <c r="D26" s="35" t="s">
        <v>54</v>
      </c>
      <c r="E26" s="35">
        <v>1</v>
      </c>
      <c r="F26" s="36">
        <v>92</v>
      </c>
      <c r="G26" s="32">
        <f t="shared" si="4"/>
        <v>60.076000000000001</v>
      </c>
      <c r="H26" s="33">
        <f t="shared" si="5"/>
        <v>60.076000000000001</v>
      </c>
      <c r="I26" s="41" t="s">
        <v>55</v>
      </c>
    </row>
    <row r="27" spans="1:10" ht="12" customHeight="1" x14ac:dyDescent="0.25">
      <c r="A27" s="7"/>
      <c r="B27" s="8"/>
      <c r="C27" s="8"/>
      <c r="D27" s="9"/>
      <c r="E27" s="7"/>
      <c r="F27" s="10"/>
      <c r="G27" s="11"/>
      <c r="H27" s="28"/>
      <c r="I27" s="42"/>
    </row>
    <row r="28" spans="1:10" ht="25.5" customHeight="1" x14ac:dyDescent="0.25">
      <c r="H28" s="12"/>
      <c r="I28" s="73"/>
    </row>
    <row r="29" spans="1:10" ht="35.25" customHeight="1" x14ac:dyDescent="0.25">
      <c r="A29" s="84" t="s">
        <v>56</v>
      </c>
      <c r="B29" s="85"/>
      <c r="C29" s="85"/>
      <c r="D29" s="85"/>
      <c r="E29" s="85"/>
      <c r="F29" s="85"/>
      <c r="G29" s="85"/>
      <c r="H29" s="85"/>
      <c r="I29" s="47"/>
      <c r="J29" t="s">
        <v>167</v>
      </c>
    </row>
    <row r="30" spans="1:10" ht="35.25" customHeight="1" x14ac:dyDescent="0.25">
      <c r="A30" s="45">
        <v>1</v>
      </c>
      <c r="B30" s="34" t="s">
        <v>22</v>
      </c>
      <c r="C30" s="34" t="s">
        <v>58</v>
      </c>
      <c r="D30" s="45" t="s">
        <v>8</v>
      </c>
      <c r="E30" s="46">
        <v>1</v>
      </c>
      <c r="F30" s="36">
        <v>138</v>
      </c>
      <c r="G30" s="32">
        <f t="shared" ref="G30" si="6">F30*0.653</f>
        <v>90.114000000000004</v>
      </c>
      <c r="H30" s="52">
        <f t="shared" ref="H30" si="7">G30*E30</f>
        <v>90.114000000000004</v>
      </c>
      <c r="I30" s="47"/>
    </row>
    <row r="31" spans="1:10" ht="30" customHeight="1" x14ac:dyDescent="0.25">
      <c r="A31" s="45">
        <v>2</v>
      </c>
      <c r="B31" s="58" t="s">
        <v>168</v>
      </c>
      <c r="C31" s="58" t="s">
        <v>169</v>
      </c>
      <c r="D31" s="37" t="s">
        <v>170</v>
      </c>
      <c r="E31" s="35">
        <v>1</v>
      </c>
      <c r="F31" s="36">
        <v>45</v>
      </c>
      <c r="G31" s="32">
        <f t="shared" ref="G31" si="8">F31*0.653</f>
        <v>29.385000000000002</v>
      </c>
      <c r="H31" s="52">
        <f t="shared" ref="H31" si="9">G31*E31</f>
        <v>29.385000000000002</v>
      </c>
      <c r="I31" s="71"/>
      <c r="J31" s="70" t="s">
        <v>167</v>
      </c>
    </row>
    <row r="32" spans="1:10" ht="24.75" customHeight="1" x14ac:dyDescent="0.25">
      <c r="A32" s="63"/>
      <c r="B32" s="64"/>
      <c r="C32" s="64"/>
      <c r="D32" s="65"/>
      <c r="E32" s="66"/>
      <c r="F32" s="67"/>
      <c r="G32" s="68"/>
      <c r="H32" s="72"/>
      <c r="I32" s="69"/>
    </row>
    <row r="33" spans="1:9" ht="38.25" customHeight="1" x14ac:dyDescent="0.25">
      <c r="A33" s="84" t="s">
        <v>81</v>
      </c>
      <c r="B33" s="85"/>
      <c r="C33" s="85"/>
      <c r="D33" s="85"/>
      <c r="E33" s="85"/>
      <c r="F33" s="85"/>
      <c r="G33" s="85"/>
      <c r="H33" s="85"/>
    </row>
    <row r="34" spans="1:9" ht="24" customHeight="1" x14ac:dyDescent="0.25">
      <c r="A34" s="55">
        <v>1</v>
      </c>
      <c r="B34" s="34" t="s">
        <v>171</v>
      </c>
      <c r="C34" s="34" t="s">
        <v>172</v>
      </c>
      <c r="D34" s="35" t="s">
        <v>8</v>
      </c>
      <c r="E34" s="59">
        <v>1</v>
      </c>
      <c r="F34" s="48">
        <v>229</v>
      </c>
      <c r="G34" s="50">
        <f>F34*0.653</f>
        <v>149.53700000000001</v>
      </c>
      <c r="H34" s="51">
        <f>G34*E34</f>
        <v>149.53700000000001</v>
      </c>
    </row>
    <row r="35" spans="1:9" ht="24" customHeight="1" x14ac:dyDescent="0.25">
      <c r="A35" s="55">
        <v>2</v>
      </c>
      <c r="B35" s="34" t="s">
        <v>78</v>
      </c>
      <c r="C35" s="34" t="s">
        <v>79</v>
      </c>
      <c r="D35" s="35" t="s">
        <v>8</v>
      </c>
      <c r="E35" s="46">
        <v>1</v>
      </c>
      <c r="F35" s="48">
        <v>511</v>
      </c>
      <c r="G35" s="50">
        <f>F35*0.653</f>
        <v>333.68299999999999</v>
      </c>
      <c r="H35" s="51">
        <f>G35*E35</f>
        <v>333.68299999999999</v>
      </c>
    </row>
    <row r="36" spans="1:9" ht="32.25" customHeight="1" x14ac:dyDescent="0.25">
      <c r="A36" s="55">
        <v>3</v>
      </c>
      <c r="B36" s="34" t="s">
        <v>78</v>
      </c>
      <c r="C36" s="34" t="s">
        <v>80</v>
      </c>
      <c r="D36" s="35" t="s">
        <v>8</v>
      </c>
      <c r="E36" s="46">
        <v>1</v>
      </c>
      <c r="F36" s="48">
        <v>258</v>
      </c>
      <c r="G36" s="50">
        <f t="shared" ref="G36:G45" si="10">F36*0.653</f>
        <v>168.47400000000002</v>
      </c>
      <c r="H36" s="51">
        <f t="shared" ref="H36:H45" si="11">G36*E36</f>
        <v>168.47400000000002</v>
      </c>
    </row>
    <row r="37" spans="1:9" ht="24" customHeight="1" x14ac:dyDescent="0.25">
      <c r="A37" s="55">
        <v>4</v>
      </c>
      <c r="B37" s="34" t="s">
        <v>74</v>
      </c>
      <c r="C37" s="56" t="s">
        <v>75</v>
      </c>
      <c r="D37" s="35" t="s">
        <v>8</v>
      </c>
      <c r="E37" s="46">
        <v>1</v>
      </c>
      <c r="F37" s="48">
        <v>214</v>
      </c>
      <c r="G37" s="50">
        <f t="shared" si="10"/>
        <v>139.74200000000002</v>
      </c>
      <c r="H37" s="51">
        <f t="shared" si="11"/>
        <v>139.74200000000002</v>
      </c>
      <c r="I37" t="s">
        <v>167</v>
      </c>
    </row>
    <row r="38" spans="1:9" ht="24" customHeight="1" x14ac:dyDescent="0.25">
      <c r="A38" s="55">
        <v>5</v>
      </c>
      <c r="B38" s="34" t="s">
        <v>76</v>
      </c>
      <c r="C38" s="34" t="s">
        <v>77</v>
      </c>
      <c r="D38" s="35" t="s">
        <v>8</v>
      </c>
      <c r="E38" s="46">
        <v>1</v>
      </c>
      <c r="F38" s="48">
        <v>109</v>
      </c>
      <c r="G38" s="50">
        <f t="shared" si="10"/>
        <v>71.177000000000007</v>
      </c>
      <c r="H38" s="51">
        <f t="shared" si="11"/>
        <v>71.177000000000007</v>
      </c>
    </row>
    <row r="39" spans="1:9" ht="24" customHeight="1" x14ac:dyDescent="0.25">
      <c r="A39" s="55">
        <v>6</v>
      </c>
      <c r="B39" s="49" t="s">
        <v>64</v>
      </c>
      <c r="C39" s="57" t="s">
        <v>65</v>
      </c>
      <c r="D39" s="30" t="s">
        <v>8</v>
      </c>
      <c r="E39" s="46">
        <v>1</v>
      </c>
      <c r="F39" s="48">
        <v>98</v>
      </c>
      <c r="G39" s="50">
        <f t="shared" si="10"/>
        <v>63.994</v>
      </c>
      <c r="H39" s="51">
        <f t="shared" si="11"/>
        <v>63.994</v>
      </c>
    </row>
    <row r="40" spans="1:9" ht="24" customHeight="1" x14ac:dyDescent="0.25">
      <c r="A40" s="55">
        <v>7</v>
      </c>
      <c r="B40" s="43" t="s">
        <v>72</v>
      </c>
      <c r="C40" s="43" t="s">
        <v>73</v>
      </c>
      <c r="D40" s="30" t="s">
        <v>8</v>
      </c>
      <c r="E40" s="46">
        <v>1</v>
      </c>
      <c r="F40" s="48">
        <v>94</v>
      </c>
      <c r="G40" s="50">
        <f t="shared" si="10"/>
        <v>61.382000000000005</v>
      </c>
      <c r="H40" s="51">
        <f t="shared" si="11"/>
        <v>61.382000000000005</v>
      </c>
    </row>
    <row r="41" spans="1:9" ht="32.25" customHeight="1" x14ac:dyDescent="0.25">
      <c r="A41" s="55">
        <v>8</v>
      </c>
      <c r="B41" s="34" t="s">
        <v>62</v>
      </c>
      <c r="C41" s="34" t="s">
        <v>63</v>
      </c>
      <c r="D41" s="35" t="s">
        <v>8</v>
      </c>
      <c r="E41" s="46">
        <v>1</v>
      </c>
      <c r="F41" s="48">
        <v>127</v>
      </c>
      <c r="G41" s="50">
        <f t="shared" si="10"/>
        <v>82.930999999999997</v>
      </c>
      <c r="H41" s="51">
        <f t="shared" si="11"/>
        <v>82.930999999999997</v>
      </c>
    </row>
    <row r="42" spans="1:9" ht="24" customHeight="1" x14ac:dyDescent="0.25">
      <c r="A42" s="55">
        <v>9</v>
      </c>
      <c r="B42" s="34" t="s">
        <v>62</v>
      </c>
      <c r="C42" s="34" t="s">
        <v>66</v>
      </c>
      <c r="D42" s="37" t="s">
        <v>8</v>
      </c>
      <c r="E42" s="46">
        <v>1</v>
      </c>
      <c r="F42" s="48">
        <v>168</v>
      </c>
      <c r="G42" s="50">
        <f t="shared" si="10"/>
        <v>109.70400000000001</v>
      </c>
      <c r="H42" s="51">
        <f t="shared" si="11"/>
        <v>109.70400000000001</v>
      </c>
    </row>
    <row r="43" spans="1:9" ht="24" customHeight="1" x14ac:dyDescent="0.25">
      <c r="A43" s="55">
        <v>10</v>
      </c>
      <c r="B43" s="49" t="s">
        <v>67</v>
      </c>
      <c r="C43" s="49" t="s">
        <v>68</v>
      </c>
      <c r="D43" s="37" t="s">
        <v>8</v>
      </c>
      <c r="E43" s="46">
        <v>1</v>
      </c>
      <c r="F43" s="48">
        <v>180</v>
      </c>
      <c r="G43" s="50">
        <f t="shared" si="10"/>
        <v>117.54</v>
      </c>
      <c r="H43" s="51">
        <f t="shared" si="11"/>
        <v>117.54</v>
      </c>
    </row>
    <row r="44" spans="1:9" ht="24" customHeight="1" x14ac:dyDescent="0.25">
      <c r="A44" s="55">
        <v>11</v>
      </c>
      <c r="B44" s="34" t="s">
        <v>60</v>
      </c>
      <c r="C44" s="34" t="s">
        <v>61</v>
      </c>
      <c r="D44" s="37" t="s">
        <v>8</v>
      </c>
      <c r="E44" s="46">
        <v>1</v>
      </c>
      <c r="F44" s="48">
        <v>90</v>
      </c>
      <c r="G44" s="50">
        <f t="shared" si="10"/>
        <v>58.77</v>
      </c>
      <c r="H44" s="51">
        <f t="shared" si="11"/>
        <v>58.77</v>
      </c>
    </row>
    <row r="45" spans="1:9" ht="24" customHeight="1" x14ac:dyDescent="0.25">
      <c r="A45" s="55">
        <v>12</v>
      </c>
      <c r="B45" s="34" t="s">
        <v>69</v>
      </c>
      <c r="C45" s="34" t="s">
        <v>70</v>
      </c>
      <c r="D45" s="35" t="s">
        <v>8</v>
      </c>
      <c r="E45" s="46">
        <v>1</v>
      </c>
      <c r="F45" s="48">
        <v>289</v>
      </c>
      <c r="G45" s="50">
        <f t="shared" si="10"/>
        <v>188.71700000000001</v>
      </c>
      <c r="H45" s="51">
        <f t="shared" si="11"/>
        <v>188.71700000000001</v>
      </c>
    </row>
    <row r="46" spans="1:9" ht="30" customHeight="1" x14ac:dyDescent="0.25"/>
    <row r="47" spans="1:9" ht="39" customHeight="1" x14ac:dyDescent="0.25">
      <c r="A47" s="84" t="s">
        <v>166</v>
      </c>
      <c r="B47" s="85"/>
      <c r="C47" s="85"/>
      <c r="D47" s="85"/>
      <c r="E47" s="85"/>
      <c r="F47" s="85"/>
      <c r="G47" s="85"/>
      <c r="H47" s="85"/>
    </row>
    <row r="48" spans="1:9" ht="24" customHeight="1" x14ac:dyDescent="0.25">
      <c r="A48" s="55">
        <v>1</v>
      </c>
      <c r="B48" s="34" t="s">
        <v>141</v>
      </c>
      <c r="C48" s="34" t="s">
        <v>142</v>
      </c>
      <c r="D48" s="30" t="s">
        <v>108</v>
      </c>
      <c r="E48" s="46">
        <v>1</v>
      </c>
      <c r="F48" s="48">
        <v>84.9</v>
      </c>
      <c r="G48" s="48">
        <f t="shared" ref="G48:G82" si="12">F48*0.653</f>
        <v>55.439700000000009</v>
      </c>
      <c r="H48" s="48">
        <f t="shared" ref="H48:H82" si="13">G48*E48</f>
        <v>55.439700000000009</v>
      </c>
    </row>
    <row r="49" spans="1:8" ht="24" customHeight="1" x14ac:dyDescent="0.25">
      <c r="A49" s="55">
        <v>2</v>
      </c>
      <c r="B49" s="34" t="s">
        <v>129</v>
      </c>
      <c r="C49" s="34" t="s">
        <v>130</v>
      </c>
      <c r="D49" s="35" t="s">
        <v>106</v>
      </c>
      <c r="E49" s="46">
        <v>1</v>
      </c>
      <c r="F49" s="48">
        <v>120</v>
      </c>
      <c r="G49" s="48">
        <f t="shared" si="12"/>
        <v>78.36</v>
      </c>
      <c r="H49" s="48">
        <f t="shared" si="13"/>
        <v>78.36</v>
      </c>
    </row>
    <row r="50" spans="1:8" ht="24" customHeight="1" x14ac:dyDescent="0.25">
      <c r="A50" s="55">
        <v>3</v>
      </c>
      <c r="B50" s="34" t="s">
        <v>127</v>
      </c>
      <c r="C50" s="34" t="s">
        <v>128</v>
      </c>
      <c r="D50" s="35" t="s">
        <v>84</v>
      </c>
      <c r="E50" s="46">
        <v>1</v>
      </c>
      <c r="F50" s="48">
        <v>219</v>
      </c>
      <c r="G50" s="48">
        <f t="shared" si="12"/>
        <v>143.00700000000001</v>
      </c>
      <c r="H50" s="48">
        <f t="shared" si="13"/>
        <v>143.00700000000001</v>
      </c>
    </row>
    <row r="51" spans="1:8" ht="24" customHeight="1" x14ac:dyDescent="0.25">
      <c r="A51" s="55">
        <v>4</v>
      </c>
      <c r="B51" s="34" t="s">
        <v>82</v>
      </c>
      <c r="C51" s="34" t="s">
        <v>29</v>
      </c>
      <c r="D51" s="35" t="s">
        <v>83</v>
      </c>
      <c r="E51" s="46">
        <v>1</v>
      </c>
      <c r="F51" s="36">
        <v>170</v>
      </c>
      <c r="G51" s="32">
        <f t="shared" si="12"/>
        <v>111.01</v>
      </c>
      <c r="H51" s="52">
        <f t="shared" si="13"/>
        <v>111.01</v>
      </c>
    </row>
    <row r="52" spans="1:8" ht="33" customHeight="1" x14ac:dyDescent="0.25">
      <c r="A52" s="55">
        <v>5</v>
      </c>
      <c r="B52" s="34" t="s">
        <v>154</v>
      </c>
      <c r="C52" s="34" t="s">
        <v>155</v>
      </c>
      <c r="D52" s="35" t="s">
        <v>108</v>
      </c>
      <c r="E52" s="46">
        <v>1</v>
      </c>
      <c r="F52" s="48">
        <v>89.9</v>
      </c>
      <c r="G52" s="48">
        <f t="shared" si="12"/>
        <v>58.704700000000003</v>
      </c>
      <c r="H52" s="48">
        <f t="shared" si="13"/>
        <v>58.704700000000003</v>
      </c>
    </row>
    <row r="53" spans="1:8" ht="36.75" customHeight="1" x14ac:dyDescent="0.25">
      <c r="A53" s="55">
        <v>6</v>
      </c>
      <c r="B53" s="34" t="s">
        <v>85</v>
      </c>
      <c r="C53" s="34" t="s">
        <v>86</v>
      </c>
      <c r="D53" s="35" t="s">
        <v>87</v>
      </c>
      <c r="E53" s="46">
        <v>1</v>
      </c>
      <c r="F53" s="36">
        <v>94</v>
      </c>
      <c r="G53" s="32">
        <f t="shared" si="12"/>
        <v>61.382000000000005</v>
      </c>
      <c r="H53" s="52">
        <f t="shared" si="13"/>
        <v>61.382000000000005</v>
      </c>
    </row>
    <row r="54" spans="1:8" ht="41.25" customHeight="1" x14ac:dyDescent="0.25">
      <c r="A54" s="55">
        <v>7</v>
      </c>
      <c r="B54" s="34" t="s">
        <v>88</v>
      </c>
      <c r="C54" s="34" t="s">
        <v>89</v>
      </c>
      <c r="D54" s="37" t="s">
        <v>90</v>
      </c>
      <c r="E54" s="46">
        <v>1</v>
      </c>
      <c r="F54" s="36">
        <v>238</v>
      </c>
      <c r="G54" s="32">
        <f t="shared" si="12"/>
        <v>155.41400000000002</v>
      </c>
      <c r="H54" s="52">
        <f t="shared" si="13"/>
        <v>155.41400000000002</v>
      </c>
    </row>
    <row r="55" spans="1:8" ht="43.5" customHeight="1" x14ac:dyDescent="0.25">
      <c r="A55" s="55">
        <v>8</v>
      </c>
      <c r="B55" s="34" t="s">
        <v>88</v>
      </c>
      <c r="C55" s="34" t="s">
        <v>91</v>
      </c>
      <c r="D55" s="37" t="s">
        <v>90</v>
      </c>
      <c r="E55" s="46">
        <v>1</v>
      </c>
      <c r="F55" s="36">
        <v>128</v>
      </c>
      <c r="G55" s="32">
        <f t="shared" si="12"/>
        <v>83.584000000000003</v>
      </c>
      <c r="H55" s="52">
        <f t="shared" si="13"/>
        <v>83.584000000000003</v>
      </c>
    </row>
    <row r="56" spans="1:8" ht="34.5" customHeight="1" x14ac:dyDescent="0.25">
      <c r="A56" s="55">
        <v>9</v>
      </c>
      <c r="B56" s="43" t="s">
        <v>134</v>
      </c>
      <c r="C56" s="43" t="s">
        <v>135</v>
      </c>
      <c r="D56" s="44" t="s">
        <v>108</v>
      </c>
      <c r="E56" s="46">
        <v>1</v>
      </c>
      <c r="F56" s="48">
        <v>59.9</v>
      </c>
      <c r="G56" s="48">
        <f t="shared" si="12"/>
        <v>39.114699999999999</v>
      </c>
      <c r="H56" s="48">
        <f t="shared" si="13"/>
        <v>39.114699999999999</v>
      </c>
    </row>
    <row r="57" spans="1:8" ht="24" customHeight="1" x14ac:dyDescent="0.25">
      <c r="A57" s="55">
        <v>10</v>
      </c>
      <c r="B57" s="34" t="s">
        <v>158</v>
      </c>
      <c r="C57" s="34" t="s">
        <v>159</v>
      </c>
      <c r="D57" s="37" t="s">
        <v>108</v>
      </c>
      <c r="E57" s="46">
        <v>1</v>
      </c>
      <c r="F57" s="48">
        <v>69.900000000000006</v>
      </c>
      <c r="G57" s="48">
        <f t="shared" si="12"/>
        <v>45.644700000000007</v>
      </c>
      <c r="H57" s="48">
        <f t="shared" si="13"/>
        <v>45.644700000000007</v>
      </c>
    </row>
    <row r="58" spans="1:8" ht="24" customHeight="1" x14ac:dyDescent="0.25">
      <c r="A58" s="55">
        <v>11</v>
      </c>
      <c r="B58" s="34" t="s">
        <v>152</v>
      </c>
      <c r="C58" s="34" t="s">
        <v>153</v>
      </c>
      <c r="D58" s="35" t="s">
        <v>84</v>
      </c>
      <c r="E58" s="46">
        <v>1</v>
      </c>
      <c r="F58" s="48">
        <v>179</v>
      </c>
      <c r="G58" s="48">
        <f t="shared" si="12"/>
        <v>116.887</v>
      </c>
      <c r="H58" s="48">
        <f t="shared" si="13"/>
        <v>116.887</v>
      </c>
    </row>
    <row r="59" spans="1:8" ht="24" customHeight="1" x14ac:dyDescent="0.25">
      <c r="A59" s="55">
        <v>12</v>
      </c>
      <c r="B59" s="34" t="s">
        <v>164</v>
      </c>
      <c r="C59" s="34" t="s">
        <v>165</v>
      </c>
      <c r="D59" s="35" t="s">
        <v>57</v>
      </c>
      <c r="E59" s="46">
        <v>1</v>
      </c>
      <c r="F59" s="48">
        <v>159.9</v>
      </c>
      <c r="G59" s="48">
        <f t="shared" si="12"/>
        <v>104.41470000000001</v>
      </c>
      <c r="H59" s="48">
        <f t="shared" si="13"/>
        <v>104.41470000000001</v>
      </c>
    </row>
    <row r="60" spans="1:8" ht="24" customHeight="1" x14ac:dyDescent="0.25">
      <c r="A60" s="55">
        <v>13</v>
      </c>
      <c r="B60" s="34" t="s">
        <v>137</v>
      </c>
      <c r="C60" s="34" t="s">
        <v>138</v>
      </c>
      <c r="D60" s="30" t="s">
        <v>90</v>
      </c>
      <c r="E60" s="46">
        <v>1</v>
      </c>
      <c r="F60" s="48">
        <v>198</v>
      </c>
      <c r="G60" s="48">
        <f t="shared" si="12"/>
        <v>129.29400000000001</v>
      </c>
      <c r="H60" s="48">
        <f t="shared" si="13"/>
        <v>129.29400000000001</v>
      </c>
    </row>
    <row r="61" spans="1:8" ht="34.5" customHeight="1" x14ac:dyDescent="0.25">
      <c r="A61" s="55">
        <v>14</v>
      </c>
      <c r="B61" s="34" t="s">
        <v>92</v>
      </c>
      <c r="C61" s="34" t="s">
        <v>107</v>
      </c>
      <c r="D61" s="35" t="s">
        <v>108</v>
      </c>
      <c r="E61" s="46">
        <v>1</v>
      </c>
      <c r="F61" s="48">
        <v>129.9</v>
      </c>
      <c r="G61" s="48">
        <f t="shared" si="12"/>
        <v>84.824700000000007</v>
      </c>
      <c r="H61" s="48">
        <f t="shared" si="13"/>
        <v>84.824700000000007</v>
      </c>
    </row>
    <row r="62" spans="1:8" ht="36.75" customHeight="1" x14ac:dyDescent="0.25">
      <c r="A62" s="55">
        <v>15</v>
      </c>
      <c r="B62" s="34" t="s">
        <v>92</v>
      </c>
      <c r="C62" s="34" t="s">
        <v>109</v>
      </c>
      <c r="D62" s="35" t="s">
        <v>108</v>
      </c>
      <c r="E62" s="46">
        <v>1</v>
      </c>
      <c r="F62" s="48">
        <v>129.9</v>
      </c>
      <c r="G62" s="48">
        <f t="shared" si="12"/>
        <v>84.824700000000007</v>
      </c>
      <c r="H62" s="48">
        <f t="shared" si="13"/>
        <v>84.824700000000007</v>
      </c>
    </row>
    <row r="63" spans="1:8" ht="37.5" customHeight="1" x14ac:dyDescent="0.25">
      <c r="A63" s="55">
        <v>16</v>
      </c>
      <c r="B63" s="34" t="s">
        <v>117</v>
      </c>
      <c r="C63" s="34" t="s">
        <v>118</v>
      </c>
      <c r="D63" s="35" t="s">
        <v>108</v>
      </c>
      <c r="E63" s="46">
        <v>1</v>
      </c>
      <c r="F63" s="48">
        <v>89.9</v>
      </c>
      <c r="G63" s="48">
        <f t="shared" si="12"/>
        <v>58.704700000000003</v>
      </c>
      <c r="H63" s="48">
        <f t="shared" si="13"/>
        <v>58.704700000000003</v>
      </c>
    </row>
    <row r="64" spans="1:8" ht="36" customHeight="1" x14ac:dyDescent="0.25">
      <c r="A64" s="55">
        <v>17</v>
      </c>
      <c r="B64" s="34" t="s">
        <v>123</v>
      </c>
      <c r="C64" s="34" t="s">
        <v>124</v>
      </c>
      <c r="D64" s="35" t="s">
        <v>108</v>
      </c>
      <c r="E64" s="46">
        <v>1</v>
      </c>
      <c r="F64" s="48">
        <v>239.9</v>
      </c>
      <c r="G64" s="48">
        <f t="shared" si="12"/>
        <v>156.65470000000002</v>
      </c>
      <c r="H64" s="48">
        <f t="shared" si="13"/>
        <v>156.65470000000002</v>
      </c>
    </row>
    <row r="65" spans="1:8" ht="24" customHeight="1" x14ac:dyDescent="0.25">
      <c r="A65" s="55">
        <v>18</v>
      </c>
      <c r="B65" s="34" t="s">
        <v>143</v>
      </c>
      <c r="C65" s="34" t="s">
        <v>144</v>
      </c>
      <c r="D65" s="35" t="s">
        <v>83</v>
      </c>
      <c r="E65" s="46">
        <v>1</v>
      </c>
      <c r="F65" s="48">
        <v>150</v>
      </c>
      <c r="G65" s="48">
        <f t="shared" si="12"/>
        <v>97.95</v>
      </c>
      <c r="H65" s="48">
        <f t="shared" si="13"/>
        <v>97.95</v>
      </c>
    </row>
    <row r="66" spans="1:8" ht="24" customHeight="1" x14ac:dyDescent="0.25">
      <c r="A66" s="55">
        <v>19</v>
      </c>
      <c r="B66" s="34" t="s">
        <v>145</v>
      </c>
      <c r="C66" s="34" t="s">
        <v>146</v>
      </c>
      <c r="D66" s="35" t="s">
        <v>90</v>
      </c>
      <c r="E66" s="46">
        <v>1</v>
      </c>
      <c r="F66" s="48">
        <v>63</v>
      </c>
      <c r="G66" s="48">
        <f t="shared" si="12"/>
        <v>41.139000000000003</v>
      </c>
      <c r="H66" s="48">
        <f t="shared" si="13"/>
        <v>41.139000000000003</v>
      </c>
    </row>
    <row r="67" spans="1:8" ht="24" customHeight="1" x14ac:dyDescent="0.25">
      <c r="A67" s="55">
        <v>20</v>
      </c>
      <c r="B67" s="34" t="s">
        <v>93</v>
      </c>
      <c r="C67" s="34" t="s">
        <v>94</v>
      </c>
      <c r="D67" s="35" t="s">
        <v>87</v>
      </c>
      <c r="E67" s="46">
        <v>1</v>
      </c>
      <c r="F67" s="36">
        <v>179</v>
      </c>
      <c r="G67" s="32">
        <f t="shared" si="12"/>
        <v>116.887</v>
      </c>
      <c r="H67" s="52">
        <f t="shared" si="13"/>
        <v>116.887</v>
      </c>
    </row>
    <row r="68" spans="1:8" ht="34.5" customHeight="1" x14ac:dyDescent="0.25">
      <c r="A68" s="55">
        <v>21</v>
      </c>
      <c r="B68" s="34" t="s">
        <v>71</v>
      </c>
      <c r="C68" s="34" t="s">
        <v>149</v>
      </c>
      <c r="D68" s="35" t="s">
        <v>90</v>
      </c>
      <c r="E68" s="46">
        <v>1</v>
      </c>
      <c r="F68" s="48">
        <v>169</v>
      </c>
      <c r="G68" s="48">
        <f t="shared" si="12"/>
        <v>110.357</v>
      </c>
      <c r="H68" s="48">
        <f t="shared" si="13"/>
        <v>110.357</v>
      </c>
    </row>
    <row r="69" spans="1:8" ht="24" customHeight="1" x14ac:dyDescent="0.25">
      <c r="A69" s="55">
        <v>22</v>
      </c>
      <c r="B69" s="34" t="s">
        <v>160</v>
      </c>
      <c r="C69" s="34" t="s">
        <v>161</v>
      </c>
      <c r="D69" s="35" t="s">
        <v>87</v>
      </c>
      <c r="E69" s="46">
        <v>1</v>
      </c>
      <c r="F69" s="48">
        <v>178</v>
      </c>
      <c r="G69" s="48">
        <f t="shared" si="12"/>
        <v>116.23400000000001</v>
      </c>
      <c r="H69" s="48">
        <f t="shared" si="13"/>
        <v>116.23400000000001</v>
      </c>
    </row>
    <row r="70" spans="1:8" ht="24" customHeight="1" x14ac:dyDescent="0.25">
      <c r="A70" s="55">
        <v>23</v>
      </c>
      <c r="B70" s="34" t="s">
        <v>160</v>
      </c>
      <c r="C70" s="34" t="s">
        <v>162</v>
      </c>
      <c r="D70" s="35" t="s">
        <v>87</v>
      </c>
      <c r="E70" s="46">
        <v>1</v>
      </c>
      <c r="F70" s="48">
        <v>108</v>
      </c>
      <c r="G70" s="48">
        <f t="shared" si="12"/>
        <v>70.524000000000001</v>
      </c>
      <c r="H70" s="48">
        <f t="shared" si="13"/>
        <v>70.524000000000001</v>
      </c>
    </row>
    <row r="71" spans="1:8" ht="24" customHeight="1" x14ac:dyDescent="0.25">
      <c r="A71" s="55">
        <v>24</v>
      </c>
      <c r="B71" s="34" t="s">
        <v>160</v>
      </c>
      <c r="C71" s="34" t="s">
        <v>163</v>
      </c>
      <c r="D71" s="35" t="s">
        <v>87</v>
      </c>
      <c r="E71" s="46">
        <v>1</v>
      </c>
      <c r="F71" s="48">
        <v>84</v>
      </c>
      <c r="G71" s="48">
        <f t="shared" si="12"/>
        <v>54.852000000000004</v>
      </c>
      <c r="H71" s="48">
        <f t="shared" si="13"/>
        <v>54.852000000000004</v>
      </c>
    </row>
    <row r="72" spans="1:8" ht="24" customHeight="1" x14ac:dyDescent="0.25">
      <c r="A72" s="55">
        <v>25</v>
      </c>
      <c r="B72" s="58" t="s">
        <v>96</v>
      </c>
      <c r="C72" s="58" t="s">
        <v>97</v>
      </c>
      <c r="D72" s="35" t="s">
        <v>87</v>
      </c>
      <c r="E72" s="46">
        <v>1</v>
      </c>
      <c r="F72" s="36">
        <v>115</v>
      </c>
      <c r="G72" s="32">
        <f t="shared" si="12"/>
        <v>75.094999999999999</v>
      </c>
      <c r="H72" s="52">
        <f t="shared" si="13"/>
        <v>75.094999999999999</v>
      </c>
    </row>
    <row r="73" spans="1:8" ht="24" customHeight="1" x14ac:dyDescent="0.25">
      <c r="A73" s="55">
        <v>26</v>
      </c>
      <c r="B73" s="34" t="s">
        <v>121</v>
      </c>
      <c r="C73" s="34" t="s">
        <v>122</v>
      </c>
      <c r="D73" s="35" t="s">
        <v>108</v>
      </c>
      <c r="E73" s="46">
        <v>1</v>
      </c>
      <c r="F73" s="48">
        <v>239.9</v>
      </c>
      <c r="G73" s="48">
        <f t="shared" si="12"/>
        <v>156.65470000000002</v>
      </c>
      <c r="H73" s="48">
        <f t="shared" si="13"/>
        <v>156.65470000000002</v>
      </c>
    </row>
    <row r="74" spans="1:8" ht="36.75" customHeight="1" x14ac:dyDescent="0.25">
      <c r="A74" s="55">
        <v>27</v>
      </c>
      <c r="B74" s="34" t="s">
        <v>147</v>
      </c>
      <c r="C74" s="34" t="s">
        <v>148</v>
      </c>
      <c r="D74" s="35" t="s">
        <v>57</v>
      </c>
      <c r="E74" s="46">
        <v>1</v>
      </c>
      <c r="F74" s="48">
        <v>99.9</v>
      </c>
      <c r="G74" s="48">
        <f t="shared" si="12"/>
        <v>65.234700000000004</v>
      </c>
      <c r="H74" s="48">
        <f t="shared" si="13"/>
        <v>65.234700000000004</v>
      </c>
    </row>
    <row r="75" spans="1:8" ht="24" customHeight="1" x14ac:dyDescent="0.25">
      <c r="A75" s="55">
        <v>28</v>
      </c>
      <c r="B75" s="34" t="s">
        <v>98</v>
      </c>
      <c r="C75" s="34" t="s">
        <v>99</v>
      </c>
      <c r="D75" s="35" t="s">
        <v>83</v>
      </c>
      <c r="E75" s="46">
        <v>1</v>
      </c>
      <c r="F75" s="36">
        <v>110</v>
      </c>
      <c r="G75" s="32">
        <f t="shared" si="12"/>
        <v>71.83</v>
      </c>
      <c r="H75" s="52">
        <f t="shared" si="13"/>
        <v>71.83</v>
      </c>
    </row>
    <row r="76" spans="1:8" ht="24" customHeight="1" x14ac:dyDescent="0.25">
      <c r="A76" s="55">
        <v>29</v>
      </c>
      <c r="B76" s="34" t="s">
        <v>150</v>
      </c>
      <c r="C76" s="34" t="s">
        <v>151</v>
      </c>
      <c r="D76" s="35" t="s">
        <v>83</v>
      </c>
      <c r="E76" s="46">
        <v>1</v>
      </c>
      <c r="F76" s="48">
        <v>240</v>
      </c>
      <c r="G76" s="48">
        <f t="shared" si="12"/>
        <v>156.72</v>
      </c>
      <c r="H76" s="48">
        <f t="shared" si="13"/>
        <v>156.72</v>
      </c>
    </row>
    <row r="77" spans="1:8" ht="24" customHeight="1" x14ac:dyDescent="0.25">
      <c r="A77" s="55">
        <v>30</v>
      </c>
      <c r="B77" s="34" t="s">
        <v>100</v>
      </c>
      <c r="C77" s="34" t="s">
        <v>101</v>
      </c>
      <c r="D77" s="35" t="s">
        <v>90</v>
      </c>
      <c r="E77" s="46">
        <v>1</v>
      </c>
      <c r="F77" s="36">
        <v>139</v>
      </c>
      <c r="G77" s="32">
        <f t="shared" si="12"/>
        <v>90.76700000000001</v>
      </c>
      <c r="H77" s="52">
        <f t="shared" si="13"/>
        <v>90.76700000000001</v>
      </c>
    </row>
    <row r="78" spans="1:8" ht="24" customHeight="1" x14ac:dyDescent="0.25">
      <c r="A78" s="55">
        <v>31</v>
      </c>
      <c r="B78" s="34" t="s">
        <v>139</v>
      </c>
      <c r="C78" s="34" t="s">
        <v>140</v>
      </c>
      <c r="D78" s="35" t="s">
        <v>84</v>
      </c>
      <c r="E78" s="46">
        <v>1</v>
      </c>
      <c r="F78" s="48">
        <v>137</v>
      </c>
      <c r="G78" s="48">
        <f t="shared" si="12"/>
        <v>89.460999999999999</v>
      </c>
      <c r="H78" s="48">
        <f t="shared" si="13"/>
        <v>89.460999999999999</v>
      </c>
    </row>
    <row r="79" spans="1:8" ht="24" customHeight="1" x14ac:dyDescent="0.25">
      <c r="A79" s="55">
        <v>32</v>
      </c>
      <c r="B79" s="34" t="s">
        <v>110</v>
      </c>
      <c r="C79" s="34" t="s">
        <v>111</v>
      </c>
      <c r="D79" s="35" t="s">
        <v>90</v>
      </c>
      <c r="E79" s="46">
        <v>1</v>
      </c>
      <c r="F79" s="48">
        <v>359</v>
      </c>
      <c r="G79" s="48">
        <f t="shared" si="12"/>
        <v>234.42700000000002</v>
      </c>
      <c r="H79" s="48">
        <f t="shared" si="13"/>
        <v>234.42700000000002</v>
      </c>
    </row>
    <row r="80" spans="1:8" ht="36.75" customHeight="1" x14ac:dyDescent="0.25">
      <c r="A80" s="55">
        <v>33</v>
      </c>
      <c r="B80" s="34" t="s">
        <v>110</v>
      </c>
      <c r="C80" s="34" t="s">
        <v>112</v>
      </c>
      <c r="D80" s="35" t="s">
        <v>90</v>
      </c>
      <c r="E80" s="46">
        <v>1</v>
      </c>
      <c r="F80" s="48">
        <v>268</v>
      </c>
      <c r="G80" s="48">
        <f t="shared" si="12"/>
        <v>175.00400000000002</v>
      </c>
      <c r="H80" s="48">
        <f t="shared" si="13"/>
        <v>175.00400000000002</v>
      </c>
    </row>
    <row r="81" spans="1:10" ht="24" customHeight="1" x14ac:dyDescent="0.25">
      <c r="A81" s="55">
        <v>34</v>
      </c>
      <c r="B81" s="34" t="s">
        <v>110</v>
      </c>
      <c r="C81" s="34" t="s">
        <v>125</v>
      </c>
      <c r="D81" s="37" t="s">
        <v>90</v>
      </c>
      <c r="E81" s="46">
        <v>1</v>
      </c>
      <c r="F81" s="48">
        <v>158</v>
      </c>
      <c r="G81" s="48">
        <f t="shared" si="12"/>
        <v>103.17400000000001</v>
      </c>
      <c r="H81" s="48">
        <f t="shared" si="13"/>
        <v>103.17400000000001</v>
      </c>
    </row>
    <row r="82" spans="1:10" ht="33.75" customHeight="1" x14ac:dyDescent="0.25">
      <c r="A82" s="55">
        <v>35</v>
      </c>
      <c r="B82" s="34" t="s">
        <v>110</v>
      </c>
      <c r="C82" s="34" t="s">
        <v>126</v>
      </c>
      <c r="D82" s="35" t="s">
        <v>90</v>
      </c>
      <c r="E82" s="46">
        <v>1</v>
      </c>
      <c r="F82" s="48">
        <v>58</v>
      </c>
      <c r="G82" s="48">
        <f t="shared" si="12"/>
        <v>37.874000000000002</v>
      </c>
      <c r="H82" s="48">
        <f t="shared" si="13"/>
        <v>37.874000000000002</v>
      </c>
    </row>
    <row r="83" spans="1:10" ht="48" customHeight="1" x14ac:dyDescent="0.25">
      <c r="A83" s="55">
        <v>36</v>
      </c>
      <c r="B83" s="34" t="s">
        <v>119</v>
      </c>
      <c r="C83" s="34" t="s">
        <v>120</v>
      </c>
      <c r="D83" s="35" t="s">
        <v>95</v>
      </c>
      <c r="E83" s="46">
        <v>1</v>
      </c>
      <c r="F83" s="48">
        <v>60</v>
      </c>
      <c r="G83" s="48">
        <v>39.18</v>
      </c>
      <c r="H83" s="48">
        <v>78.36</v>
      </c>
    </row>
    <row r="84" spans="1:10" ht="24" customHeight="1" x14ac:dyDescent="0.25">
      <c r="A84" s="55">
        <v>37</v>
      </c>
      <c r="B84" s="34" t="s">
        <v>131</v>
      </c>
      <c r="C84" s="34" t="s">
        <v>132</v>
      </c>
      <c r="D84" s="35" t="s">
        <v>133</v>
      </c>
      <c r="E84" s="46">
        <v>1</v>
      </c>
      <c r="F84" s="53">
        <v>298</v>
      </c>
      <c r="G84" s="48">
        <f t="shared" ref="G84:G90" si="14">F84*0.653</f>
        <v>194.59399999999999</v>
      </c>
      <c r="H84" s="48">
        <f t="shared" ref="H84:H90" si="15">G84*E84</f>
        <v>194.59399999999999</v>
      </c>
    </row>
    <row r="85" spans="1:10" ht="33" customHeight="1" x14ac:dyDescent="0.25">
      <c r="A85" s="55">
        <v>38</v>
      </c>
      <c r="B85" s="34" t="s">
        <v>115</v>
      </c>
      <c r="C85" s="34" t="s">
        <v>116</v>
      </c>
      <c r="D85" s="35" t="s">
        <v>84</v>
      </c>
      <c r="E85" s="46">
        <v>1</v>
      </c>
      <c r="F85" s="48">
        <v>295</v>
      </c>
      <c r="G85" s="48">
        <f t="shared" si="14"/>
        <v>192.63500000000002</v>
      </c>
      <c r="H85" s="48">
        <f t="shared" si="15"/>
        <v>192.63500000000002</v>
      </c>
    </row>
    <row r="86" spans="1:10" ht="24" customHeight="1" x14ac:dyDescent="0.25">
      <c r="A86" s="55">
        <v>39</v>
      </c>
      <c r="B86" s="34" t="s">
        <v>102</v>
      </c>
      <c r="C86" s="34" t="s">
        <v>103</v>
      </c>
      <c r="D86" s="35" t="s">
        <v>83</v>
      </c>
      <c r="E86" s="46">
        <v>1</v>
      </c>
      <c r="F86" s="36">
        <v>170</v>
      </c>
      <c r="G86" s="32">
        <f t="shared" si="14"/>
        <v>111.01</v>
      </c>
      <c r="H86" s="52">
        <f t="shared" si="15"/>
        <v>111.01</v>
      </c>
    </row>
    <row r="87" spans="1:10" ht="24" customHeight="1" x14ac:dyDescent="0.25">
      <c r="A87" s="55">
        <v>40</v>
      </c>
      <c r="B87" s="34" t="s">
        <v>113</v>
      </c>
      <c r="C87" s="34" t="s">
        <v>114</v>
      </c>
      <c r="D87" s="54" t="s">
        <v>84</v>
      </c>
      <c r="E87" s="46">
        <v>1</v>
      </c>
      <c r="F87" s="48">
        <v>159</v>
      </c>
      <c r="G87" s="48">
        <f t="shared" si="14"/>
        <v>103.827</v>
      </c>
      <c r="H87" s="48">
        <f t="shared" si="15"/>
        <v>103.827</v>
      </c>
    </row>
    <row r="88" spans="1:10" ht="36.75" customHeight="1" x14ac:dyDescent="0.25">
      <c r="A88" s="55">
        <v>41</v>
      </c>
      <c r="B88" s="34" t="s">
        <v>104</v>
      </c>
      <c r="C88" s="34" t="s">
        <v>105</v>
      </c>
      <c r="D88" s="37" t="s">
        <v>106</v>
      </c>
      <c r="E88" s="46">
        <v>1</v>
      </c>
      <c r="F88" s="36">
        <v>186</v>
      </c>
      <c r="G88" s="32">
        <f t="shared" si="14"/>
        <v>121.458</v>
      </c>
      <c r="H88" s="52">
        <f t="shared" si="15"/>
        <v>121.458</v>
      </c>
    </row>
    <row r="89" spans="1:10" ht="24" customHeight="1" x14ac:dyDescent="0.25">
      <c r="A89" s="55">
        <v>42</v>
      </c>
      <c r="B89" s="34" t="s">
        <v>69</v>
      </c>
      <c r="C89" s="34" t="s">
        <v>136</v>
      </c>
      <c r="D89" s="37" t="s">
        <v>90</v>
      </c>
      <c r="E89" s="46">
        <v>1</v>
      </c>
      <c r="F89" s="48">
        <v>158</v>
      </c>
      <c r="G89" s="48">
        <f t="shared" si="14"/>
        <v>103.17400000000001</v>
      </c>
      <c r="H89" s="48">
        <f t="shared" si="15"/>
        <v>103.17400000000001</v>
      </c>
    </row>
    <row r="90" spans="1:10" ht="33" customHeight="1" x14ac:dyDescent="0.25">
      <c r="A90" s="55">
        <v>43</v>
      </c>
      <c r="B90" s="34" t="s">
        <v>156</v>
      </c>
      <c r="C90" s="34" t="s">
        <v>157</v>
      </c>
      <c r="D90" s="35" t="s">
        <v>87</v>
      </c>
      <c r="E90" s="46">
        <v>1</v>
      </c>
      <c r="F90" s="48">
        <v>94</v>
      </c>
      <c r="G90" s="48">
        <f t="shared" si="14"/>
        <v>61.382000000000005</v>
      </c>
      <c r="H90" s="48">
        <f t="shared" si="15"/>
        <v>61.382000000000005</v>
      </c>
    </row>
    <row r="91" spans="1:10" ht="27" customHeight="1" x14ac:dyDescent="0.3">
      <c r="A91" s="74"/>
      <c r="B91" s="75"/>
      <c r="D91" s="60" t="s">
        <v>40</v>
      </c>
      <c r="E91" s="61"/>
      <c r="F91" s="61"/>
      <c r="G91" s="62">
        <f>SUM(G5:G90)</f>
        <v>7959.8741000000009</v>
      </c>
    </row>
    <row r="92" spans="1:10" ht="27" customHeight="1" x14ac:dyDescent="0.3">
      <c r="A92" s="74"/>
      <c r="B92" s="80"/>
      <c r="D92" s="60"/>
      <c r="E92" s="61"/>
      <c r="F92" s="61"/>
      <c r="G92" s="62"/>
    </row>
    <row r="93" spans="1:10" ht="35.25" customHeight="1" x14ac:dyDescent="0.25"/>
    <row r="94" spans="1:10" ht="32.25" customHeight="1" x14ac:dyDescent="0.25">
      <c r="A94" s="84" t="s">
        <v>173</v>
      </c>
      <c r="B94" s="85"/>
      <c r="C94" s="85"/>
      <c r="D94" s="85"/>
      <c r="E94" s="85"/>
      <c r="F94" s="85"/>
      <c r="G94" s="85"/>
      <c r="H94" s="85"/>
    </row>
    <row r="95" spans="1:10" ht="32.25" customHeight="1" x14ac:dyDescent="0.25">
      <c r="A95" s="3" t="s">
        <v>0</v>
      </c>
      <c r="B95" s="5" t="s">
        <v>1</v>
      </c>
      <c r="C95" s="5" t="s">
        <v>2</v>
      </c>
      <c r="D95" s="4" t="s">
        <v>3</v>
      </c>
      <c r="E95" s="6" t="s">
        <v>38</v>
      </c>
      <c r="F95" s="1" t="s">
        <v>4</v>
      </c>
      <c r="G95" s="2" t="s">
        <v>5</v>
      </c>
      <c r="H95" s="2" t="s">
        <v>6</v>
      </c>
      <c r="J95" t="s">
        <v>167</v>
      </c>
    </row>
    <row r="96" spans="1:10" ht="24.95" customHeight="1" x14ac:dyDescent="0.25">
      <c r="A96" s="79">
        <v>1</v>
      </c>
      <c r="B96" s="76" t="s">
        <v>179</v>
      </c>
      <c r="C96" s="76" t="s">
        <v>180</v>
      </c>
      <c r="D96" s="77" t="s">
        <v>181</v>
      </c>
      <c r="E96" s="46">
        <v>1</v>
      </c>
      <c r="F96" s="78">
        <v>32</v>
      </c>
      <c r="G96" s="48">
        <f t="shared" ref="G96:G105" si="16">F96*0.653</f>
        <v>20.896000000000001</v>
      </c>
      <c r="H96" s="48">
        <f t="shared" ref="H96:H105" si="17">G96*E96</f>
        <v>20.896000000000001</v>
      </c>
    </row>
    <row r="97" spans="1:12" ht="24.95" customHeight="1" x14ac:dyDescent="0.25">
      <c r="A97" s="79">
        <v>2</v>
      </c>
      <c r="B97" s="34" t="s">
        <v>85</v>
      </c>
      <c r="C97" s="34" t="s">
        <v>174</v>
      </c>
      <c r="D97" s="35" t="s">
        <v>87</v>
      </c>
      <c r="E97" s="46">
        <v>1</v>
      </c>
      <c r="F97" s="36">
        <v>219</v>
      </c>
      <c r="G97" s="48">
        <f t="shared" si="16"/>
        <v>143.00700000000001</v>
      </c>
      <c r="H97" s="48">
        <f t="shared" si="17"/>
        <v>143.00700000000001</v>
      </c>
    </row>
    <row r="98" spans="1:12" ht="24.95" customHeight="1" x14ac:dyDescent="0.25">
      <c r="A98" s="79">
        <v>3</v>
      </c>
      <c r="B98" s="34" t="s">
        <v>182</v>
      </c>
      <c r="C98" s="34" t="s">
        <v>183</v>
      </c>
      <c r="D98" s="35" t="s">
        <v>181</v>
      </c>
      <c r="E98" s="46">
        <v>1</v>
      </c>
      <c r="F98" s="48">
        <v>53</v>
      </c>
      <c r="G98" s="48">
        <f t="shared" si="16"/>
        <v>34.609000000000002</v>
      </c>
      <c r="H98" s="48">
        <f t="shared" si="17"/>
        <v>34.609000000000002</v>
      </c>
    </row>
    <row r="99" spans="1:12" ht="24.95" customHeight="1" x14ac:dyDescent="0.25">
      <c r="A99" s="79">
        <v>4</v>
      </c>
      <c r="B99" s="34" t="s">
        <v>192</v>
      </c>
      <c r="C99" s="34" t="s">
        <v>193</v>
      </c>
      <c r="D99" s="37" t="s">
        <v>47</v>
      </c>
      <c r="E99" s="46">
        <v>1</v>
      </c>
      <c r="F99" s="48">
        <v>90</v>
      </c>
      <c r="G99" s="48">
        <f t="shared" si="16"/>
        <v>58.77</v>
      </c>
      <c r="H99" s="48">
        <f t="shared" si="17"/>
        <v>58.77</v>
      </c>
      <c r="I99" t="s">
        <v>167</v>
      </c>
    </row>
    <row r="100" spans="1:12" ht="35.25" customHeight="1" x14ac:dyDescent="0.25">
      <c r="A100" s="79">
        <v>5</v>
      </c>
      <c r="B100" s="34" t="s">
        <v>175</v>
      </c>
      <c r="C100" s="34" t="s">
        <v>176</v>
      </c>
      <c r="D100" s="35" t="s">
        <v>87</v>
      </c>
      <c r="E100" s="46">
        <v>1</v>
      </c>
      <c r="F100" s="36">
        <v>86</v>
      </c>
      <c r="G100" s="48">
        <f t="shared" si="16"/>
        <v>56.158000000000001</v>
      </c>
      <c r="H100" s="48">
        <f t="shared" si="17"/>
        <v>56.158000000000001</v>
      </c>
    </row>
    <row r="101" spans="1:12" ht="36.75" customHeight="1" x14ac:dyDescent="0.25">
      <c r="A101" s="79">
        <v>6</v>
      </c>
      <c r="B101" s="34" t="s">
        <v>143</v>
      </c>
      <c r="C101" s="34" t="s">
        <v>191</v>
      </c>
      <c r="D101" s="35" t="s">
        <v>190</v>
      </c>
      <c r="E101" s="46">
        <v>1</v>
      </c>
      <c r="F101" s="48">
        <v>135</v>
      </c>
      <c r="G101" s="48">
        <f t="shared" si="16"/>
        <v>88.155000000000001</v>
      </c>
      <c r="H101" s="48">
        <f t="shared" si="17"/>
        <v>88.155000000000001</v>
      </c>
      <c r="J101" t="s">
        <v>167</v>
      </c>
      <c r="K101" t="s">
        <v>167</v>
      </c>
    </row>
    <row r="102" spans="1:12" ht="24.95" customHeight="1" x14ac:dyDescent="0.25">
      <c r="A102" s="79">
        <v>7</v>
      </c>
      <c r="B102" s="34" t="s">
        <v>189</v>
      </c>
      <c r="C102" s="34" t="s">
        <v>188</v>
      </c>
      <c r="D102" s="30" t="s">
        <v>47</v>
      </c>
      <c r="E102" s="46">
        <v>1</v>
      </c>
      <c r="F102" s="48">
        <v>150</v>
      </c>
      <c r="G102" s="48">
        <f t="shared" si="16"/>
        <v>97.95</v>
      </c>
      <c r="H102" s="48">
        <f t="shared" si="17"/>
        <v>97.95</v>
      </c>
    </row>
    <row r="103" spans="1:12" ht="36" customHeight="1" x14ac:dyDescent="0.25">
      <c r="A103" s="79">
        <v>8</v>
      </c>
      <c r="B103" s="34" t="s">
        <v>184</v>
      </c>
      <c r="C103" s="34" t="s">
        <v>185</v>
      </c>
      <c r="D103" s="35" t="s">
        <v>84</v>
      </c>
      <c r="E103" s="46">
        <v>1</v>
      </c>
      <c r="F103" s="48">
        <v>184</v>
      </c>
      <c r="G103" s="48">
        <f t="shared" si="16"/>
        <v>120.152</v>
      </c>
      <c r="H103" s="48">
        <f t="shared" si="17"/>
        <v>120.152</v>
      </c>
    </row>
    <row r="104" spans="1:12" ht="34.5" customHeight="1" x14ac:dyDescent="0.25">
      <c r="A104" s="79">
        <v>9</v>
      </c>
      <c r="B104" s="34" t="s">
        <v>187</v>
      </c>
      <c r="C104" s="34" t="s">
        <v>186</v>
      </c>
      <c r="D104" s="35" t="s">
        <v>106</v>
      </c>
      <c r="E104" s="46">
        <v>1</v>
      </c>
      <c r="F104" s="36">
        <v>138</v>
      </c>
      <c r="G104" s="48">
        <f t="shared" si="16"/>
        <v>90.114000000000004</v>
      </c>
      <c r="H104" s="48">
        <f t="shared" si="17"/>
        <v>90.114000000000004</v>
      </c>
      <c r="I104" t="s">
        <v>167</v>
      </c>
    </row>
    <row r="105" spans="1:12" ht="47.25" customHeight="1" x14ac:dyDescent="0.25">
      <c r="A105" s="79">
        <v>10</v>
      </c>
      <c r="B105" s="34" t="s">
        <v>177</v>
      </c>
      <c r="C105" s="34" t="s">
        <v>178</v>
      </c>
      <c r="D105" s="35" t="s">
        <v>47</v>
      </c>
      <c r="E105" s="46">
        <v>1</v>
      </c>
      <c r="F105" s="48">
        <v>80</v>
      </c>
      <c r="G105" s="48">
        <f t="shared" si="16"/>
        <v>52.24</v>
      </c>
      <c r="H105" s="48">
        <f t="shared" si="17"/>
        <v>52.24</v>
      </c>
    </row>
    <row r="106" spans="1:12" ht="9" customHeight="1" x14ac:dyDescent="0.25"/>
    <row r="107" spans="1:12" ht="21.75" customHeight="1" x14ac:dyDescent="0.25">
      <c r="H107" s="81">
        <f>SUM(H96:H105)</f>
        <v>762.05100000000004</v>
      </c>
    </row>
    <row r="108" spans="1:12" ht="26.25" customHeight="1" x14ac:dyDescent="0.25"/>
    <row r="109" spans="1:12" ht="26.25" customHeight="1" x14ac:dyDescent="0.25">
      <c r="A109" s="84" t="s">
        <v>210</v>
      </c>
      <c r="B109" s="85"/>
      <c r="C109" s="85"/>
      <c r="D109" s="85"/>
      <c r="E109" s="85"/>
      <c r="F109" s="85"/>
      <c r="G109" s="85"/>
      <c r="H109" s="85"/>
    </row>
    <row r="110" spans="1:12" ht="25.5" customHeight="1" x14ac:dyDescent="0.25">
      <c r="A110" s="95">
        <v>1</v>
      </c>
      <c r="B110" s="96" t="s">
        <v>194</v>
      </c>
      <c r="C110" s="96" t="s">
        <v>195</v>
      </c>
      <c r="D110" s="97" t="s">
        <v>196</v>
      </c>
      <c r="E110" s="46">
        <v>1</v>
      </c>
      <c r="F110" s="98">
        <v>288</v>
      </c>
      <c r="G110" s="48">
        <f t="shared" ref="G110:G112" si="18">F110*0.653</f>
        <v>188.06400000000002</v>
      </c>
      <c r="H110" s="48">
        <f t="shared" ref="H110" si="19">G110*E110</f>
        <v>188.06400000000002</v>
      </c>
      <c r="I110" s="83"/>
      <c r="J110" s="83"/>
      <c r="K110" s="83"/>
      <c r="L110" s="83"/>
    </row>
    <row r="111" spans="1:12" ht="25.5" customHeight="1" x14ac:dyDescent="0.25">
      <c r="A111" s="95">
        <v>2</v>
      </c>
      <c r="B111" s="96" t="s">
        <v>197</v>
      </c>
      <c r="C111" s="96" t="s">
        <v>198</v>
      </c>
      <c r="D111" s="97" t="s">
        <v>199</v>
      </c>
      <c r="E111" s="46">
        <v>1</v>
      </c>
      <c r="F111" s="98">
        <v>259</v>
      </c>
      <c r="G111" s="48">
        <f t="shared" si="18"/>
        <v>169.12700000000001</v>
      </c>
      <c r="H111" s="48">
        <f t="shared" ref="H111:H112" si="20">G111*E111</f>
        <v>169.12700000000001</v>
      </c>
      <c r="I111" s="82"/>
      <c r="J111" s="83"/>
      <c r="K111" s="83"/>
      <c r="L111" s="83"/>
    </row>
    <row r="112" spans="1:12" ht="25.5" customHeight="1" x14ac:dyDescent="0.25">
      <c r="A112" s="95">
        <v>3</v>
      </c>
      <c r="B112" s="34" t="s">
        <v>78</v>
      </c>
      <c r="C112" s="34" t="s">
        <v>80</v>
      </c>
      <c r="D112" s="35" t="s">
        <v>8</v>
      </c>
      <c r="E112" s="46">
        <v>1</v>
      </c>
      <c r="F112" s="99">
        <v>258</v>
      </c>
      <c r="G112" s="48">
        <f t="shared" si="18"/>
        <v>168.47400000000002</v>
      </c>
      <c r="H112" s="48">
        <f t="shared" si="20"/>
        <v>168.47400000000002</v>
      </c>
      <c r="I112" s="83"/>
      <c r="J112" s="83"/>
      <c r="K112" s="83"/>
      <c r="L112" s="83"/>
    </row>
    <row r="113" spans="1:12" ht="25.5" customHeight="1" x14ac:dyDescent="0.25">
      <c r="A113" s="83"/>
      <c r="B113" s="83"/>
      <c r="C113" s="83"/>
      <c r="D113" s="83"/>
      <c r="E113" s="83"/>
      <c r="F113" s="83"/>
      <c r="G113" s="100" t="s">
        <v>212</v>
      </c>
      <c r="H113" s="101">
        <f>SUM(H110:H112)</f>
        <v>525.66500000000008</v>
      </c>
      <c r="I113" s="83"/>
      <c r="J113" s="83"/>
      <c r="K113" s="83"/>
      <c r="L113" s="83"/>
    </row>
    <row r="114" spans="1:12" x14ac:dyDescent="0.25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</row>
    <row r="115" spans="1:12" x14ac:dyDescent="0.2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</row>
    <row r="116" spans="1:12" ht="36" customHeight="1" x14ac:dyDescent="0.25">
      <c r="A116" s="102" t="s">
        <v>211</v>
      </c>
      <c r="B116" s="103"/>
      <c r="C116" s="103"/>
      <c r="D116" s="103"/>
      <c r="E116" s="103"/>
      <c r="F116" s="103"/>
      <c r="G116" s="103"/>
      <c r="H116" s="103"/>
      <c r="I116" s="83"/>
      <c r="J116" s="83"/>
      <c r="K116" s="83"/>
      <c r="L116" s="83"/>
    </row>
    <row r="117" spans="1:12" ht="31.5" x14ac:dyDescent="0.25">
      <c r="A117" s="104">
        <v>1</v>
      </c>
      <c r="B117" s="105" t="s">
        <v>202</v>
      </c>
      <c r="C117" s="105" t="s">
        <v>203</v>
      </c>
      <c r="D117" s="106" t="s">
        <v>108</v>
      </c>
      <c r="E117" s="46">
        <v>1</v>
      </c>
      <c r="F117" s="107">
        <v>119.9</v>
      </c>
      <c r="G117" s="48">
        <f t="shared" ref="G117:G121" si="21">F117*0.653</f>
        <v>78.294700000000006</v>
      </c>
      <c r="H117" s="48">
        <f t="shared" ref="H117:H122" si="22">G117*E117</f>
        <v>78.294700000000006</v>
      </c>
      <c r="I117" s="83"/>
      <c r="J117" s="83"/>
      <c r="K117" s="83"/>
      <c r="L117" s="83"/>
    </row>
    <row r="118" spans="1:12" ht="31.5" x14ac:dyDescent="0.25">
      <c r="A118" s="104">
        <v>2</v>
      </c>
      <c r="B118" s="105" t="s">
        <v>202</v>
      </c>
      <c r="C118" s="105" t="s">
        <v>204</v>
      </c>
      <c r="D118" s="106" t="s">
        <v>108</v>
      </c>
      <c r="E118" s="46">
        <v>1</v>
      </c>
      <c r="F118" s="107">
        <v>119.9</v>
      </c>
      <c r="G118" s="48">
        <f t="shared" si="21"/>
        <v>78.294700000000006</v>
      </c>
      <c r="H118" s="48">
        <f t="shared" si="22"/>
        <v>78.294700000000006</v>
      </c>
      <c r="I118" s="82"/>
      <c r="J118" s="83"/>
      <c r="K118" s="83"/>
      <c r="L118" s="83"/>
    </row>
    <row r="119" spans="1:12" ht="35.25" customHeight="1" x14ac:dyDescent="0.25">
      <c r="A119" s="104">
        <v>4</v>
      </c>
      <c r="B119" s="105" t="s">
        <v>213</v>
      </c>
      <c r="C119" s="105" t="s">
        <v>214</v>
      </c>
      <c r="D119" s="106" t="s">
        <v>57</v>
      </c>
      <c r="E119" s="46">
        <v>1</v>
      </c>
      <c r="F119" s="107">
        <v>149</v>
      </c>
      <c r="G119" s="48">
        <f t="shared" ref="G119" si="23">F119*0.653</f>
        <v>97.296999999999997</v>
      </c>
      <c r="H119" s="48">
        <f t="shared" ref="H119" si="24">G119*E119</f>
        <v>97.296999999999997</v>
      </c>
      <c r="I119" s="82"/>
      <c r="J119" s="83"/>
      <c r="K119" s="83"/>
      <c r="L119" s="83"/>
    </row>
    <row r="120" spans="1:12" ht="18.75" x14ac:dyDescent="0.25">
      <c r="A120" s="104">
        <v>13</v>
      </c>
      <c r="B120" s="105" t="s">
        <v>71</v>
      </c>
      <c r="C120" s="105" t="s">
        <v>205</v>
      </c>
      <c r="D120" s="106" t="s">
        <v>108</v>
      </c>
      <c r="E120" s="46">
        <v>1</v>
      </c>
      <c r="F120" s="107">
        <v>109.9</v>
      </c>
      <c r="G120" s="48">
        <f t="shared" ref="G120" si="25">F120*0.653</f>
        <v>71.764700000000005</v>
      </c>
      <c r="H120" s="48">
        <f t="shared" ref="H120" si="26">G120*E120</f>
        <v>71.764700000000005</v>
      </c>
      <c r="I120" s="82"/>
      <c r="J120" s="83"/>
      <c r="K120" s="83"/>
      <c r="L120" s="83"/>
    </row>
    <row r="121" spans="1:12" ht="31.5" x14ac:dyDescent="0.25">
      <c r="A121" s="104">
        <v>21</v>
      </c>
      <c r="B121" s="105" t="s">
        <v>206</v>
      </c>
      <c r="C121" s="105" t="s">
        <v>207</v>
      </c>
      <c r="D121" s="106" t="s">
        <v>208</v>
      </c>
      <c r="E121" s="46">
        <v>1</v>
      </c>
      <c r="F121" s="107">
        <v>176</v>
      </c>
      <c r="G121" s="48">
        <f t="shared" si="21"/>
        <v>114.928</v>
      </c>
      <c r="H121" s="48">
        <f t="shared" si="22"/>
        <v>114.928</v>
      </c>
      <c r="I121" s="83"/>
      <c r="J121" s="83"/>
      <c r="K121" s="83"/>
      <c r="L121" s="83"/>
    </row>
    <row r="122" spans="1:12" ht="15.75" x14ac:dyDescent="0.25">
      <c r="A122" s="104">
        <v>22</v>
      </c>
      <c r="B122" s="105" t="s">
        <v>206</v>
      </c>
      <c r="C122" s="105" t="s">
        <v>209</v>
      </c>
      <c r="D122" s="106" t="s">
        <v>208</v>
      </c>
      <c r="E122" s="46">
        <v>1</v>
      </c>
      <c r="F122" s="107">
        <v>158</v>
      </c>
      <c r="G122" s="48">
        <f>F122*0.653</f>
        <v>103.17400000000001</v>
      </c>
      <c r="H122" s="48">
        <f t="shared" si="22"/>
        <v>103.17400000000001</v>
      </c>
      <c r="I122" s="83"/>
    </row>
    <row r="123" spans="1:12" ht="31.5" x14ac:dyDescent="0.25">
      <c r="A123" s="104">
        <v>67</v>
      </c>
      <c r="B123" s="108" t="s">
        <v>200</v>
      </c>
      <c r="C123" s="108" t="s">
        <v>201</v>
      </c>
      <c r="D123" s="104" t="s">
        <v>87</v>
      </c>
      <c r="E123" s="46">
        <v>1</v>
      </c>
      <c r="F123" s="109">
        <v>89</v>
      </c>
      <c r="G123" s="48">
        <f>F123*0.653</f>
        <v>58.117000000000004</v>
      </c>
      <c r="H123" s="48">
        <f>G123*E123</f>
        <v>58.117000000000004</v>
      </c>
      <c r="I123" s="83"/>
    </row>
    <row r="124" spans="1:12" ht="32.25" customHeight="1" x14ac:dyDescent="0.25">
      <c r="A124" s="83"/>
      <c r="B124" s="83"/>
      <c r="C124" s="83"/>
      <c r="D124" s="83"/>
      <c r="E124" s="83"/>
      <c r="F124" s="83"/>
      <c r="G124" s="100" t="s">
        <v>212</v>
      </c>
      <c r="H124" s="101">
        <f>SUM(H117:H123)</f>
        <v>601.87009999999998</v>
      </c>
      <c r="I124" s="83"/>
      <c r="J124" t="s">
        <v>167</v>
      </c>
    </row>
    <row r="126" spans="1:12" ht="24.75" customHeight="1" x14ac:dyDescent="0.25">
      <c r="A126" s="102" t="s">
        <v>233</v>
      </c>
      <c r="B126" s="103"/>
      <c r="C126" s="103"/>
      <c r="D126" s="103"/>
      <c r="E126" s="103"/>
      <c r="F126" s="103"/>
      <c r="G126" s="103"/>
      <c r="H126" s="103"/>
    </row>
    <row r="127" spans="1:12" ht="36" customHeight="1" x14ac:dyDescent="0.25">
      <c r="A127" s="104">
        <v>20</v>
      </c>
      <c r="B127" s="108" t="s">
        <v>215</v>
      </c>
      <c r="C127" s="108" t="s">
        <v>216</v>
      </c>
      <c r="D127" s="104" t="s">
        <v>217</v>
      </c>
      <c r="E127" s="46">
        <v>1</v>
      </c>
      <c r="F127" s="109">
        <v>69.900000000000006</v>
      </c>
      <c r="G127" s="48">
        <f t="shared" ref="G127:G134" si="27">F127*0.653</f>
        <v>45.644700000000007</v>
      </c>
      <c r="H127" s="48">
        <f t="shared" ref="H127:H134" si="28">G127*E127</f>
        <v>45.644700000000007</v>
      </c>
    </row>
    <row r="128" spans="1:12" ht="24.75" customHeight="1" x14ac:dyDescent="0.25">
      <c r="A128" s="104">
        <v>64</v>
      </c>
      <c r="B128" s="108" t="s">
        <v>218</v>
      </c>
      <c r="C128" s="108" t="s">
        <v>219</v>
      </c>
      <c r="D128" s="104" t="s">
        <v>87</v>
      </c>
      <c r="E128" s="46">
        <v>1</v>
      </c>
      <c r="F128" s="109">
        <v>153</v>
      </c>
      <c r="G128" s="48">
        <f t="shared" si="27"/>
        <v>99.909000000000006</v>
      </c>
      <c r="H128" s="48">
        <f t="shared" si="28"/>
        <v>99.909000000000006</v>
      </c>
    </row>
    <row r="129" spans="1:10" ht="27.75" customHeight="1" x14ac:dyDescent="0.25">
      <c r="A129" s="104">
        <v>242</v>
      </c>
      <c r="B129" s="108" t="s">
        <v>220</v>
      </c>
      <c r="C129" s="108" t="s">
        <v>221</v>
      </c>
      <c r="D129" s="104" t="s">
        <v>87</v>
      </c>
      <c r="E129" s="46">
        <v>1</v>
      </c>
      <c r="F129" s="109">
        <v>189</v>
      </c>
      <c r="G129" s="48">
        <f t="shared" si="27"/>
        <v>123.417</v>
      </c>
      <c r="H129" s="48">
        <f t="shared" si="28"/>
        <v>123.417</v>
      </c>
    </row>
    <row r="130" spans="1:10" ht="41.25" customHeight="1" x14ac:dyDescent="0.25">
      <c r="A130" s="104">
        <v>308</v>
      </c>
      <c r="B130" s="108" t="s">
        <v>222</v>
      </c>
      <c r="C130" s="108" t="s">
        <v>223</v>
      </c>
      <c r="D130" s="104" t="s">
        <v>108</v>
      </c>
      <c r="E130" s="46">
        <v>1</v>
      </c>
      <c r="F130" s="109">
        <v>199.9</v>
      </c>
      <c r="G130" s="48">
        <f t="shared" si="27"/>
        <v>130.53470000000002</v>
      </c>
      <c r="H130" s="48">
        <f t="shared" si="28"/>
        <v>130.53470000000002</v>
      </c>
      <c r="J130" t="s">
        <v>167</v>
      </c>
    </row>
    <row r="131" spans="1:10" ht="37.5" customHeight="1" x14ac:dyDescent="0.25">
      <c r="A131" s="104">
        <v>40</v>
      </c>
      <c r="B131" s="108" t="s">
        <v>224</v>
      </c>
      <c r="C131" s="108" t="s">
        <v>225</v>
      </c>
      <c r="D131" s="104" t="s">
        <v>226</v>
      </c>
      <c r="E131" s="46">
        <v>1</v>
      </c>
      <c r="F131" s="109">
        <v>198</v>
      </c>
      <c r="G131" s="48">
        <f t="shared" si="27"/>
        <v>129.29400000000001</v>
      </c>
      <c r="H131" s="48">
        <f t="shared" si="28"/>
        <v>129.29400000000001</v>
      </c>
      <c r="J131" t="s">
        <v>167</v>
      </c>
    </row>
    <row r="132" spans="1:10" ht="25.5" customHeight="1" x14ac:dyDescent="0.25">
      <c r="A132" s="104">
        <v>14</v>
      </c>
      <c r="B132" s="108" t="s">
        <v>227</v>
      </c>
      <c r="C132" s="108" t="s">
        <v>228</v>
      </c>
      <c r="D132" s="104" t="s">
        <v>84</v>
      </c>
      <c r="E132" s="46">
        <v>1</v>
      </c>
      <c r="F132" s="109">
        <v>215</v>
      </c>
      <c r="G132" s="48">
        <f t="shared" si="27"/>
        <v>140.39500000000001</v>
      </c>
      <c r="H132" s="48">
        <f t="shared" si="28"/>
        <v>140.39500000000001</v>
      </c>
    </row>
    <row r="133" spans="1:10" ht="31.5" x14ac:dyDescent="0.25">
      <c r="A133" s="104">
        <v>15</v>
      </c>
      <c r="B133" s="108" t="s">
        <v>229</v>
      </c>
      <c r="C133" s="108" t="s">
        <v>230</v>
      </c>
      <c r="D133" s="104" t="s">
        <v>84</v>
      </c>
      <c r="E133" s="46">
        <v>1</v>
      </c>
      <c r="F133" s="109">
        <v>119</v>
      </c>
      <c r="G133" s="48">
        <f t="shared" si="27"/>
        <v>77.707000000000008</v>
      </c>
      <c r="H133" s="48">
        <f t="shared" si="28"/>
        <v>77.707000000000008</v>
      </c>
    </row>
    <row r="134" spans="1:10" ht="43.5" customHeight="1" x14ac:dyDescent="0.25">
      <c r="A134" s="104">
        <v>18</v>
      </c>
      <c r="B134" s="108" t="s">
        <v>231</v>
      </c>
      <c r="C134" s="108" t="s">
        <v>232</v>
      </c>
      <c r="D134" s="104" t="s">
        <v>108</v>
      </c>
      <c r="E134" s="46">
        <v>1</v>
      </c>
      <c r="F134" s="109">
        <v>99.9</v>
      </c>
      <c r="G134" s="48">
        <f t="shared" si="27"/>
        <v>65.234700000000004</v>
      </c>
      <c r="H134" s="48">
        <f t="shared" si="28"/>
        <v>65.234700000000004</v>
      </c>
    </row>
    <row r="135" spans="1:10" x14ac:dyDescent="0.25">
      <c r="I135" t="s">
        <v>167</v>
      </c>
    </row>
    <row r="144" spans="1:10" x14ac:dyDescent="0.25">
      <c r="H144" t="s">
        <v>167</v>
      </c>
    </row>
  </sheetData>
  <sortState ref="B96:H106">
    <sortCondition ref="B96"/>
  </sortState>
  <mergeCells count="10">
    <mergeCell ref="A1:I1"/>
    <mergeCell ref="A3:I3"/>
    <mergeCell ref="A22:H22"/>
    <mergeCell ref="A29:H29"/>
    <mergeCell ref="A116:H116"/>
    <mergeCell ref="A126:H126"/>
    <mergeCell ref="A109:H109"/>
    <mergeCell ref="A94:H94"/>
    <mergeCell ref="A33:H33"/>
    <mergeCell ref="A47:H47"/>
  </mergeCells>
  <pageMargins left="0.35433070866141736" right="0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2018-01-29T17:33:43Z</cp:lastPrinted>
  <dcterms:created xsi:type="dcterms:W3CDTF">2017-08-14T18:27:29Z</dcterms:created>
  <dcterms:modified xsi:type="dcterms:W3CDTF">2018-02-27T18:54:07Z</dcterms:modified>
</cp:coreProperties>
</file>