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2º Empenho (2017NE001726) - OK !\Cotação - Pontual Distribuidora\"/>
    </mc:Choice>
  </mc:AlternateContent>
  <bookViews>
    <workbookView xWindow="0" yWindow="0" windowWidth="20220" windowHeight="8745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5" i="1" l="1"/>
  <c r="G4" i="1"/>
  <c r="G20" i="1"/>
  <c r="H20" i="1" s="1"/>
  <c r="G19" i="1"/>
  <c r="H19" i="1" s="1"/>
  <c r="H5" i="1" l="1"/>
  <c r="G6" i="1"/>
  <c r="H6" i="1" s="1"/>
  <c r="G16" i="1"/>
  <c r="G15" i="1"/>
  <c r="G14" i="1"/>
  <c r="G12" i="1"/>
  <c r="G13" i="1"/>
  <c r="G10" i="1"/>
  <c r="G11" i="1"/>
  <c r="G9" i="1"/>
  <c r="H22" i="1" l="1"/>
</calcChain>
</file>

<file path=xl/sharedStrings.xml><?xml version="1.0" encoding="utf-8"?>
<sst xmlns="http://schemas.openxmlformats.org/spreadsheetml/2006/main" count="69" uniqueCount="61">
  <si>
    <t>EDITORA</t>
  </si>
  <si>
    <t>TÍTULO</t>
  </si>
  <si>
    <t>ISBN</t>
  </si>
  <si>
    <t>QTD</t>
  </si>
  <si>
    <t>R$ CAPA</t>
  </si>
  <si>
    <t>R$ CAPA C/DESC. 32%</t>
  </si>
  <si>
    <t>UNITC/ DESC.</t>
  </si>
  <si>
    <t>978-85-442-2339-0</t>
  </si>
  <si>
    <t>978-85-442-2139-6</t>
  </si>
  <si>
    <t>978-85-442-1686-6</t>
  </si>
  <si>
    <t>978-85-442-1902-7</t>
  </si>
  <si>
    <t>978-85-442-1757-3</t>
  </si>
  <si>
    <t>978-85-442-2022-1</t>
  </si>
  <si>
    <t>978-85-442-2075-7</t>
  </si>
  <si>
    <t>978-85-442-1090-1</t>
  </si>
  <si>
    <t>EDIJUR</t>
  </si>
  <si>
    <t xml:space="preserve">Manual Prático Forense Previdenciário : Súmulas, Enunciados e Orientações Jurisprudenciais </t>
  </si>
  <si>
    <t xml:space="preserve"> 978-85-7754-155-3</t>
  </si>
  <si>
    <t>Baraúna</t>
  </si>
  <si>
    <t xml:space="preserve">Brasil - Precatórios </t>
  </si>
  <si>
    <t>978-85-437-0313-8</t>
  </si>
  <si>
    <t>Habermann</t>
  </si>
  <si>
    <t xml:space="preserve">Mediação e Conciliação no Novo CPC: doutrina, legislação, jurisprudência e prática </t>
  </si>
  <si>
    <t xml:space="preserve"> 978-85-89206-53-2</t>
  </si>
  <si>
    <t>LIVROS SOLICITADOS POR E-MAIL</t>
  </si>
  <si>
    <t>JusPodivm</t>
  </si>
  <si>
    <t>AUTOR</t>
  </si>
  <si>
    <t>Nº</t>
  </si>
  <si>
    <t>3ª Listagem</t>
  </si>
  <si>
    <t>2ª Listagem</t>
  </si>
  <si>
    <t>1ª Listagem</t>
  </si>
  <si>
    <t>OLIVEIRA, Wagner Roberto de</t>
  </si>
  <si>
    <t>HABERMANN, Raíra Tuckmantel</t>
  </si>
  <si>
    <t>LIMA, Luís Maurício de</t>
  </si>
  <si>
    <t>TOTAL</t>
  </si>
  <si>
    <t xml:space="preserve">DIDIER JR,.Fredie; CABRAL, Antonio do Passo; CUNHA, Leonardo Carneiro da </t>
  </si>
  <si>
    <t>ARAÚJO FILHO, Raul; SOUZA, Cid Marconi Gurgel de; LIMA, Tiago Asfor Rocha (Org.)</t>
  </si>
  <si>
    <t>CAMPOS, Carlos Alexandre de Azevedo; IBRAHIM, Fábio Zambitte; OLIVEIRA, Gustavo da Gama Vital de (Coord.)</t>
  </si>
  <si>
    <t xml:space="preserve">MELO FILHO, João Aurino de </t>
  </si>
  <si>
    <t xml:space="preserve">SCATOLINO, Gustavo; CAVALCANTE FILHO, João Trindade </t>
  </si>
  <si>
    <t xml:space="preserve">TORRES, Ronny Charles Lopes de </t>
  </si>
  <si>
    <t xml:space="preserve">VITORELLI, Edilson </t>
  </si>
  <si>
    <t xml:space="preserve">FERREIRA, Fabio Luiz Bragança </t>
  </si>
  <si>
    <t>LIVROS ENVIADOS DO ESTOQUE DA PONTUAL</t>
  </si>
  <si>
    <t xml:space="preserve">Por uma nova teoria dos procedimentos especiais: dos procedimentos às técnicas </t>
  </si>
  <si>
    <t xml:space="preserve">Temas atuais e polêmicos na Justiça Federal </t>
  </si>
  <si>
    <t xml:space="preserve">Análise crítica da jurisprudência tributária </t>
  </si>
  <si>
    <t xml:space="preserve">A possibilidade de superação da discricionariedade judicial positivista pelo abandono do livre convencimento no CPC/2015 </t>
  </si>
  <si>
    <t xml:space="preserve">Racionalidade legislativa do processo tributário </t>
  </si>
  <si>
    <t xml:space="preserve">Manual didático de direito administrativo </t>
  </si>
  <si>
    <t xml:space="preserve">Leis de licitações públicas comentadas </t>
  </si>
  <si>
    <t xml:space="preserve">Manual de direitos difusos </t>
  </si>
  <si>
    <t>O Direito e sua Ciência</t>
  </si>
  <si>
    <t>Malheiros</t>
  </si>
  <si>
    <t xml:space="preserve">9788539203352
</t>
  </si>
  <si>
    <r>
      <t xml:space="preserve">LIVROS RECEBIDOS DA 3ª COTAÇÃO - </t>
    </r>
    <r>
      <rPr>
        <b/>
        <sz val="15"/>
        <color rgb="FF0070C0"/>
        <rFont val="Calibri"/>
        <family val="2"/>
        <scheme val="minor"/>
      </rPr>
      <t>10ª Remessa</t>
    </r>
    <r>
      <rPr>
        <b/>
        <sz val="15"/>
        <color theme="1"/>
        <rFont val="Calibri"/>
        <family val="2"/>
        <scheme val="minor"/>
      </rPr>
      <t xml:space="preserve"> (</t>
    </r>
    <r>
      <rPr>
        <b/>
        <sz val="15"/>
        <color rgb="FFFF0000"/>
        <rFont val="Calibri"/>
        <family val="2"/>
        <scheme val="minor"/>
      </rPr>
      <t>chegaram em 16/08/2018</t>
    </r>
    <r>
      <rPr>
        <b/>
        <sz val="15"/>
        <color theme="1"/>
        <rFont val="Calibri"/>
        <family val="2"/>
        <scheme val="minor"/>
      </rPr>
      <t>)</t>
    </r>
  </si>
  <si>
    <t>MACHADO SEGUNDO, Hugo de Brito</t>
  </si>
  <si>
    <t xml:space="preserve"> </t>
  </si>
  <si>
    <t>Licitações Contratos Administrativos: Casos e Polêmicas</t>
  </si>
  <si>
    <t>GARCIA, Flávio Amaral</t>
  </si>
  <si>
    <t>Nota Fiscal nº 5957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</si>
</sst>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#,##0.00"/>
    <numFmt numFmtId="165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5"/>
      <color theme="1"/>
      <name val="Calibri"/>
      <family val="2"/>
      <scheme val="minor"/>
    </font>
    <font>
      <b/>
      <sz val="13"/>
      <name val="Arial"/>
      <family val="2"/>
    </font>
    <font>
      <b/>
      <sz val="14"/>
      <color theme="4" tint="-0.499984740745262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" fontId="8" fillId="7" borderId="1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oeda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10" zoomScaleNormal="100" workbookViewId="0">
      <selection activeCell="F5" sqref="F5"/>
    </sheetView>
  </sheetViews>
  <sheetFormatPr defaultRowHeight="15" x14ac:dyDescent="0.25"/>
  <cols>
    <col min="1" max="1" width="4.5703125" customWidth="1"/>
    <col min="2" max="2" width="54.140625" customWidth="1"/>
    <col min="3" max="3" width="71.7109375" customWidth="1"/>
    <col min="4" max="4" width="11.140625" customWidth="1"/>
    <col min="5" max="5" width="5.28515625" customWidth="1"/>
    <col min="6" max="6" width="10.42578125" customWidth="1"/>
    <col min="7" max="7" width="13.85546875" customWidth="1"/>
    <col min="8" max="8" width="15.140625" customWidth="1"/>
    <col min="9" max="9" width="0.42578125" customWidth="1"/>
    <col min="10" max="10" width="11.85546875" customWidth="1"/>
  </cols>
  <sheetData>
    <row r="1" spans="1:10" ht="37.5" customHeight="1" x14ac:dyDescent="0.25">
      <c r="B1" s="35" t="s">
        <v>55</v>
      </c>
      <c r="C1" s="35"/>
      <c r="D1" s="35"/>
      <c r="E1" s="35"/>
      <c r="F1" s="35"/>
      <c r="G1" s="35"/>
      <c r="H1" s="35"/>
      <c r="I1" s="35"/>
    </row>
    <row r="2" spans="1:10" ht="33.75" customHeight="1" x14ac:dyDescent="0.25">
      <c r="B2" s="35" t="s">
        <v>60</v>
      </c>
      <c r="C2" s="36"/>
      <c r="D2" s="36"/>
      <c r="E2" s="36"/>
      <c r="F2" s="36"/>
      <c r="G2" s="36"/>
      <c r="H2" s="36"/>
      <c r="I2" s="36"/>
    </row>
    <row r="3" spans="1:10" ht="34.5" customHeight="1" x14ac:dyDescent="0.25">
      <c r="A3" s="14" t="s">
        <v>27</v>
      </c>
      <c r="B3" s="1" t="s">
        <v>26</v>
      </c>
      <c r="C3" s="1" t="s">
        <v>1</v>
      </c>
      <c r="D3" s="1" t="s">
        <v>0</v>
      </c>
      <c r="E3" s="1" t="s">
        <v>3</v>
      </c>
      <c r="F3" s="1" t="s">
        <v>4</v>
      </c>
      <c r="G3" s="2" t="s">
        <v>5</v>
      </c>
      <c r="H3" s="1" t="s">
        <v>6</v>
      </c>
      <c r="I3" s="2" t="s">
        <v>2</v>
      </c>
    </row>
    <row r="4" spans="1:10" ht="42.75" customHeight="1" x14ac:dyDescent="0.25">
      <c r="A4" s="18">
        <v>261</v>
      </c>
      <c r="B4" s="19" t="s">
        <v>31</v>
      </c>
      <c r="C4" s="19" t="s">
        <v>16</v>
      </c>
      <c r="D4" s="21" t="s">
        <v>15</v>
      </c>
      <c r="E4" s="22">
        <v>2</v>
      </c>
      <c r="F4" s="8">
        <v>240</v>
      </c>
      <c r="G4" s="5">
        <f t="shared" ref="G4:G6" si="0">-F4*32%+F4</f>
        <v>163.19999999999999</v>
      </c>
      <c r="H4" s="9">
        <f>G4*E4</f>
        <v>326.39999999999998</v>
      </c>
      <c r="I4" s="7" t="s">
        <v>17</v>
      </c>
      <c r="J4" s="15" t="s">
        <v>30</v>
      </c>
    </row>
    <row r="5" spans="1:10" ht="33" customHeight="1" x14ac:dyDescent="0.25">
      <c r="A5" s="18">
        <v>66</v>
      </c>
      <c r="B5" s="19" t="s">
        <v>32</v>
      </c>
      <c r="C5" s="19" t="s">
        <v>22</v>
      </c>
      <c r="D5" s="21" t="s">
        <v>21</v>
      </c>
      <c r="E5" s="21">
        <v>1</v>
      </c>
      <c r="F5" s="8">
        <v>39</v>
      </c>
      <c r="G5" s="5">
        <f t="shared" si="0"/>
        <v>26.52</v>
      </c>
      <c r="H5" s="9">
        <f>G5*E5</f>
        <v>26.52</v>
      </c>
      <c r="I5" s="7" t="s">
        <v>23</v>
      </c>
      <c r="J5" s="16" t="s">
        <v>29</v>
      </c>
    </row>
    <row r="6" spans="1:10" ht="33" customHeight="1" x14ac:dyDescent="0.25">
      <c r="A6" s="18">
        <v>114</v>
      </c>
      <c r="B6" s="19" t="s">
        <v>33</v>
      </c>
      <c r="C6" s="19" t="s">
        <v>19</v>
      </c>
      <c r="D6" s="21" t="s">
        <v>18</v>
      </c>
      <c r="E6" s="21">
        <v>1</v>
      </c>
      <c r="F6" s="10">
        <v>74</v>
      </c>
      <c r="G6" s="5">
        <f t="shared" si="0"/>
        <v>50.32</v>
      </c>
      <c r="H6" s="11">
        <f>G6*E6</f>
        <v>50.32</v>
      </c>
      <c r="I6" s="7" t="s">
        <v>20</v>
      </c>
      <c r="J6" s="17" t="s">
        <v>28</v>
      </c>
    </row>
    <row r="7" spans="1:10" ht="6" customHeight="1" x14ac:dyDescent="0.25"/>
    <row r="8" spans="1:10" ht="24" customHeight="1" x14ac:dyDescent="0.25">
      <c r="B8" s="33" t="s">
        <v>24</v>
      </c>
      <c r="C8" s="33"/>
      <c r="D8" s="33"/>
      <c r="E8" s="33"/>
      <c r="F8" s="33"/>
      <c r="G8" s="33"/>
      <c r="H8" s="33"/>
      <c r="I8" s="33"/>
    </row>
    <row r="9" spans="1:10" ht="45" customHeight="1" x14ac:dyDescent="0.25">
      <c r="B9" s="19" t="s">
        <v>36</v>
      </c>
      <c r="C9" s="19" t="s">
        <v>45</v>
      </c>
      <c r="D9" s="21" t="s">
        <v>25</v>
      </c>
      <c r="E9" s="21">
        <v>1</v>
      </c>
      <c r="F9" s="4">
        <v>99.9</v>
      </c>
      <c r="G9" s="5">
        <f t="shared" ref="G9:G16" si="1">F9*0.68</f>
        <v>67.932000000000002</v>
      </c>
      <c r="H9" s="6">
        <v>67.930000000000007</v>
      </c>
      <c r="I9" s="3" t="s">
        <v>7</v>
      </c>
      <c r="J9" t="s">
        <v>57</v>
      </c>
    </row>
    <row r="10" spans="1:10" ht="47.25" customHeight="1" x14ac:dyDescent="0.25">
      <c r="B10" s="19" t="s">
        <v>37</v>
      </c>
      <c r="C10" s="19" t="s">
        <v>46</v>
      </c>
      <c r="D10" s="21" t="s">
        <v>25</v>
      </c>
      <c r="E10" s="21">
        <v>1</v>
      </c>
      <c r="F10" s="4">
        <v>74.900000000000006</v>
      </c>
      <c r="G10" s="5">
        <f t="shared" si="1"/>
        <v>50.932000000000009</v>
      </c>
      <c r="H10" s="6">
        <v>50.93</v>
      </c>
      <c r="I10" s="3" t="s">
        <v>9</v>
      </c>
    </row>
    <row r="11" spans="1:10" ht="40.5" customHeight="1" x14ac:dyDescent="0.25">
      <c r="B11" s="19" t="s">
        <v>35</v>
      </c>
      <c r="C11" s="19" t="s">
        <v>44</v>
      </c>
      <c r="D11" s="21" t="s">
        <v>25</v>
      </c>
      <c r="E11" s="21">
        <v>1</v>
      </c>
      <c r="F11" s="4">
        <v>64.900000000000006</v>
      </c>
      <c r="G11" s="5">
        <f t="shared" si="1"/>
        <v>44.132000000000005</v>
      </c>
      <c r="H11" s="6">
        <v>44.13</v>
      </c>
      <c r="I11" s="3" t="s">
        <v>8</v>
      </c>
    </row>
    <row r="12" spans="1:10" ht="41.25" customHeight="1" x14ac:dyDescent="0.25">
      <c r="B12" s="19" t="s">
        <v>42</v>
      </c>
      <c r="C12" s="19" t="s">
        <v>47</v>
      </c>
      <c r="D12" s="21" t="s">
        <v>25</v>
      </c>
      <c r="E12" s="21">
        <v>1</v>
      </c>
      <c r="F12" s="4">
        <v>69.900000000000006</v>
      </c>
      <c r="G12" s="5">
        <f t="shared" si="1"/>
        <v>47.532000000000011</v>
      </c>
      <c r="H12" s="6">
        <v>47.53</v>
      </c>
      <c r="I12" s="3" t="s">
        <v>11</v>
      </c>
    </row>
    <row r="13" spans="1:10" ht="30.75" customHeight="1" x14ac:dyDescent="0.25">
      <c r="B13" s="19" t="s">
        <v>38</v>
      </c>
      <c r="C13" s="19" t="s">
        <v>48</v>
      </c>
      <c r="D13" s="21" t="s">
        <v>25</v>
      </c>
      <c r="E13" s="21">
        <v>1</v>
      </c>
      <c r="F13" s="4">
        <v>109.9</v>
      </c>
      <c r="G13" s="5">
        <f t="shared" si="1"/>
        <v>74.732000000000014</v>
      </c>
      <c r="H13" s="6">
        <v>74.73</v>
      </c>
      <c r="I13" s="3" t="s">
        <v>10</v>
      </c>
    </row>
    <row r="14" spans="1:10" ht="30.75" customHeight="1" x14ac:dyDescent="0.25">
      <c r="B14" s="19" t="s">
        <v>39</v>
      </c>
      <c r="C14" s="19" t="s">
        <v>49</v>
      </c>
      <c r="D14" s="21" t="s">
        <v>25</v>
      </c>
      <c r="E14" s="21">
        <v>1</v>
      </c>
      <c r="F14" s="4">
        <v>139.9</v>
      </c>
      <c r="G14" s="5">
        <f t="shared" si="1"/>
        <v>95.132000000000005</v>
      </c>
      <c r="H14" s="6">
        <v>95.15</v>
      </c>
      <c r="I14" s="3" t="s">
        <v>12</v>
      </c>
    </row>
    <row r="15" spans="1:10" ht="30.75" customHeight="1" x14ac:dyDescent="0.25">
      <c r="B15" s="19" t="s">
        <v>40</v>
      </c>
      <c r="C15" s="19" t="s">
        <v>50</v>
      </c>
      <c r="D15" s="21" t="s">
        <v>25</v>
      </c>
      <c r="E15" s="21">
        <v>1</v>
      </c>
      <c r="F15" s="4">
        <v>149.9</v>
      </c>
      <c r="G15" s="5">
        <f t="shared" si="1"/>
        <v>101.93200000000002</v>
      </c>
      <c r="H15" s="12">
        <v>101.93</v>
      </c>
      <c r="I15" s="3" t="s">
        <v>13</v>
      </c>
    </row>
    <row r="16" spans="1:10" ht="30.75" customHeight="1" x14ac:dyDescent="0.25">
      <c r="B16" s="19" t="s">
        <v>41</v>
      </c>
      <c r="C16" s="19" t="s">
        <v>51</v>
      </c>
      <c r="D16" s="21" t="s">
        <v>25</v>
      </c>
      <c r="E16" s="21">
        <v>1</v>
      </c>
      <c r="F16" s="4">
        <v>149.9</v>
      </c>
      <c r="G16" s="5">
        <f t="shared" si="1"/>
        <v>101.93200000000002</v>
      </c>
      <c r="H16" s="12">
        <v>101.93</v>
      </c>
      <c r="I16" s="3" t="s">
        <v>14</v>
      </c>
    </row>
    <row r="17" spans="1:9" ht="6.75" customHeight="1" x14ac:dyDescent="0.25">
      <c r="B17" s="23"/>
      <c r="C17" s="24"/>
      <c r="D17" s="25"/>
      <c r="E17" s="25"/>
      <c r="F17" s="26"/>
      <c r="G17" s="27"/>
      <c r="H17" s="28"/>
      <c r="I17" s="29"/>
    </row>
    <row r="18" spans="1:9" ht="29.25" customHeight="1" x14ac:dyDescent="0.25">
      <c r="B18" s="34" t="s">
        <v>43</v>
      </c>
      <c r="C18" s="34"/>
      <c r="D18" s="34"/>
      <c r="E18" s="34"/>
      <c r="F18" s="34"/>
      <c r="G18" s="34"/>
      <c r="H18" s="34"/>
      <c r="I18" s="33"/>
    </row>
    <row r="19" spans="1:9" ht="29.25" customHeight="1" x14ac:dyDescent="0.25">
      <c r="A19" s="30"/>
      <c r="B19" s="19" t="s">
        <v>59</v>
      </c>
      <c r="C19" s="19" t="s">
        <v>58</v>
      </c>
      <c r="D19" s="21" t="s">
        <v>53</v>
      </c>
      <c r="E19" s="21">
        <v>1</v>
      </c>
      <c r="F19" s="4">
        <v>135</v>
      </c>
      <c r="G19" s="5">
        <f t="shared" ref="G19:G20" si="2">F19*0.68</f>
        <v>91.800000000000011</v>
      </c>
      <c r="H19" s="5">
        <f t="shared" ref="H19:H20" si="3">G19*E19</f>
        <v>91.800000000000011</v>
      </c>
      <c r="I19" s="31">
        <v>9788539203277</v>
      </c>
    </row>
    <row r="20" spans="1:9" ht="29.25" customHeight="1" x14ac:dyDescent="0.25">
      <c r="A20" s="30"/>
      <c r="B20" s="19" t="s">
        <v>56</v>
      </c>
      <c r="C20" s="19" t="s">
        <v>52</v>
      </c>
      <c r="D20" s="21" t="s">
        <v>53</v>
      </c>
      <c r="E20" s="21">
        <v>1</v>
      </c>
      <c r="F20" s="4">
        <v>40</v>
      </c>
      <c r="G20" s="5">
        <f t="shared" si="2"/>
        <v>27.200000000000003</v>
      </c>
      <c r="H20" s="5">
        <f t="shared" si="3"/>
        <v>27.200000000000003</v>
      </c>
      <c r="I20" s="3" t="s">
        <v>54</v>
      </c>
    </row>
    <row r="22" spans="1:9" ht="33" customHeight="1" x14ac:dyDescent="0.25">
      <c r="B22" s="13"/>
      <c r="C22" s="13"/>
      <c r="D22" s="13"/>
      <c r="E22" s="13"/>
      <c r="F22" s="13"/>
      <c r="G22" s="20" t="s">
        <v>34</v>
      </c>
      <c r="H22" s="32">
        <f>SUM(H4:H21)</f>
        <v>1106.5</v>
      </c>
    </row>
  </sheetData>
  <sortState ref="B10:I18">
    <sortCondition ref="B10"/>
  </sortState>
  <mergeCells count="4">
    <mergeCell ref="B8:I8"/>
    <mergeCell ref="B18:I18"/>
    <mergeCell ref="B1:I1"/>
    <mergeCell ref="B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2018-08-13T19:43:27Z</dcterms:created>
  <dcterms:modified xsi:type="dcterms:W3CDTF">2018-08-21T18:57:37Z</dcterms:modified>
</cp:coreProperties>
</file>